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oproizvoditel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94" i="1" l="1"/>
  <c r="B290" i="1" l="1"/>
  <c r="A290" i="1"/>
  <c r="L289" i="1"/>
  <c r="J289" i="1"/>
  <c r="I289" i="1"/>
  <c r="H289" i="1"/>
  <c r="G289" i="1"/>
  <c r="F289" i="1"/>
  <c r="B280" i="1"/>
  <c r="A280" i="1"/>
  <c r="L279" i="1"/>
  <c r="J279" i="1"/>
  <c r="I279" i="1"/>
  <c r="I290" i="1" s="1"/>
  <c r="H279" i="1"/>
  <c r="H290" i="1" s="1"/>
  <c r="G279" i="1"/>
  <c r="F279" i="1"/>
  <c r="B271" i="1"/>
  <c r="A271" i="1"/>
  <c r="L270" i="1"/>
  <c r="J270" i="1"/>
  <c r="I270" i="1"/>
  <c r="H270" i="1"/>
  <c r="G270" i="1"/>
  <c r="F270" i="1"/>
  <c r="B261" i="1"/>
  <c r="L260" i="1"/>
  <c r="J260" i="1"/>
  <c r="I260" i="1"/>
  <c r="I271" i="1" s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H252" i="1" s="1"/>
  <c r="G241" i="1"/>
  <c r="F241" i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I222" i="1"/>
  <c r="H222" i="1"/>
  <c r="G222" i="1"/>
  <c r="G233" i="1" s="1"/>
  <c r="F222" i="1"/>
  <c r="B214" i="1"/>
  <c r="A214" i="1"/>
  <c r="L213" i="1"/>
  <c r="J213" i="1"/>
  <c r="I213" i="1"/>
  <c r="H213" i="1"/>
  <c r="G213" i="1"/>
  <c r="F213" i="1"/>
  <c r="B204" i="1"/>
  <c r="L203" i="1"/>
  <c r="J203" i="1"/>
  <c r="J214" i="1" s="1"/>
  <c r="I203" i="1"/>
  <c r="H203" i="1"/>
  <c r="G203" i="1"/>
  <c r="F203" i="1"/>
  <c r="B195" i="1"/>
  <c r="A195" i="1"/>
  <c r="L194" i="1"/>
  <c r="J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00" i="1" l="1"/>
  <c r="L81" i="1"/>
  <c r="L43" i="1"/>
  <c r="L24" i="1"/>
  <c r="G100" i="1"/>
  <c r="F100" i="1"/>
  <c r="J100" i="1"/>
  <c r="I100" i="1"/>
  <c r="G81" i="1"/>
  <c r="F81" i="1"/>
  <c r="J81" i="1"/>
  <c r="I81" i="1"/>
  <c r="L62" i="1"/>
  <c r="I62" i="1"/>
  <c r="G62" i="1"/>
  <c r="J62" i="1"/>
  <c r="F62" i="1"/>
  <c r="J43" i="1"/>
  <c r="I43" i="1"/>
  <c r="G43" i="1"/>
  <c r="F43" i="1"/>
  <c r="J24" i="1"/>
  <c r="I24" i="1"/>
  <c r="G24" i="1"/>
  <c r="F24" i="1"/>
  <c r="L290" i="1"/>
  <c r="L271" i="1"/>
  <c r="J290" i="1"/>
  <c r="G290" i="1"/>
  <c r="F290" i="1"/>
  <c r="L252" i="1"/>
  <c r="J271" i="1"/>
  <c r="H271" i="1"/>
  <c r="G271" i="1"/>
  <c r="F271" i="1"/>
  <c r="J252" i="1"/>
  <c r="I252" i="1"/>
  <c r="G252" i="1"/>
  <c r="F252" i="1"/>
  <c r="L119" i="1"/>
  <c r="I119" i="1"/>
  <c r="G119" i="1"/>
  <c r="J119" i="1"/>
  <c r="F119" i="1"/>
  <c r="L138" i="1"/>
  <c r="J138" i="1"/>
  <c r="I138" i="1"/>
  <c r="G138" i="1"/>
  <c r="F138" i="1"/>
  <c r="F233" i="1"/>
  <c r="J233" i="1"/>
  <c r="I233" i="1"/>
  <c r="H233" i="1"/>
  <c r="L157" i="1"/>
  <c r="I157" i="1"/>
  <c r="G157" i="1"/>
  <c r="J157" i="1"/>
  <c r="F157" i="1"/>
  <c r="L176" i="1"/>
  <c r="J176" i="1"/>
  <c r="I176" i="1"/>
  <c r="G176" i="1"/>
  <c r="F176" i="1"/>
  <c r="L214" i="1"/>
  <c r="F214" i="1"/>
  <c r="I214" i="1"/>
  <c r="H214" i="1"/>
  <c r="G214" i="1"/>
  <c r="H195" i="1"/>
  <c r="L195" i="1"/>
  <c r="J195" i="1"/>
  <c r="G195" i="1"/>
  <c r="F195" i="1"/>
</calcChain>
</file>

<file path=xl/sharedStrings.xml><?xml version="1.0" encoding="utf-8"?>
<sst xmlns="http://schemas.openxmlformats.org/spreadsheetml/2006/main" count="530" uniqueCount="120">
  <si>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</si>
  <si>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</si>
  <si>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</si>
  <si>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</si>
  <si>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</si>
  <si>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</si>
  <si>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</si>
  <si>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</si>
  <si>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</si>
  <si>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</si>
  <si>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</si>
  <si>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</si>
  <si>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</si>
  <si>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</si>
  <si>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</si>
  <si>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</si>
  <si>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</si>
  <si>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</si>
  <si>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</si>
  <si>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</si>
  <si>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</si>
  <si>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</si>
  <si>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</si>
  <si>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</si>
  <si>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</si>
  <si>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</si>
  <si>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</si>
  <si>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</si>
  <si>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</si>
  <si>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</si>
  <si>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</si>
  <si>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</si>
  <si>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</si>
  <si>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</si>
  <si>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</si>
  <si>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</si>
  <si>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 13"</t>
  </si>
  <si>
    <t xml:space="preserve">Согл. </t>
  </si>
  <si>
    <t>директор МАОУ "СОШ № 13"</t>
  </si>
  <si>
    <t>Макаронные изделия отварные</t>
  </si>
  <si>
    <t>Чай с сахаром</t>
  </si>
  <si>
    <t>Хлеб пшеничный витаминизированный</t>
  </si>
  <si>
    <t>Хлеб ржаной витаминизированный</t>
  </si>
  <si>
    <t>Кондитерское изделие</t>
  </si>
  <si>
    <t>Салат из белокочанной капусты и свеклы</t>
  </si>
  <si>
    <t>Щи из свежей капусты с мясом птицы и сметаной</t>
  </si>
  <si>
    <t>Каша гречневая рассыпчатая</t>
  </si>
  <si>
    <t>Каша "Дружба"</t>
  </si>
  <si>
    <t>Сок натуральный (порционно)</t>
  </si>
  <si>
    <t>Фрукт или сок</t>
  </si>
  <si>
    <t>Суп-лапша домашняя</t>
  </si>
  <si>
    <t>Суфле рыбка с рисом</t>
  </si>
  <si>
    <t>Пюре картофельное</t>
  </si>
  <si>
    <t>Напиток каркаде</t>
  </si>
  <si>
    <t>Железнякова З.А.</t>
  </si>
  <si>
    <t>Твороженный пудинг яблочный (запеченный)</t>
  </si>
  <si>
    <t>Салат из моркови с яблоками</t>
  </si>
  <si>
    <t>Рассольник ленинградский</t>
  </si>
  <si>
    <t>Суфле из печени с рисом</t>
  </si>
  <si>
    <t>Картофель в молоке</t>
  </si>
  <si>
    <t>Салат из белокочанной капусты,моркови и кукурузы</t>
  </si>
  <si>
    <t>Суп картофельный с рыбными консервами</t>
  </si>
  <si>
    <t>Суфле из мяса кур с рисом</t>
  </si>
  <si>
    <t>Птица отварная</t>
  </si>
  <si>
    <t>Каша рисовая рассыпчатая</t>
  </si>
  <si>
    <t>Салат из белокочанной капусты</t>
  </si>
  <si>
    <t>Суп картофельный с мясными фрикадельками</t>
  </si>
  <si>
    <t>Бигус (капуста тушеная с мясом)</t>
  </si>
  <si>
    <t>Плов из курицы</t>
  </si>
  <si>
    <t>Какао с молоком</t>
  </si>
  <si>
    <t>Икра овощная</t>
  </si>
  <si>
    <t>Запеканка творожная</t>
  </si>
  <si>
    <t>Кисель витаминизированный из концентрата "Витошка"</t>
  </si>
  <si>
    <t>Суп крестьянский с крупой</t>
  </si>
  <si>
    <t xml:space="preserve">Котлета "Детская" из мяса кур </t>
  </si>
  <si>
    <t>Рис с овощами</t>
  </si>
  <si>
    <t>Каша пшенная молочная</t>
  </si>
  <si>
    <t>Кисломолочная пищевая продукция</t>
  </si>
  <si>
    <t>Винегрет овощной</t>
  </si>
  <si>
    <t>Борщ из свежей капусты со сметаной и мясом цыплят</t>
  </si>
  <si>
    <t>Запеканка картофельная с мясом куры</t>
  </si>
  <si>
    <t>Гороховое пюре</t>
  </si>
  <si>
    <t>Зразы "Верх-Исетские" с соусом сметанным</t>
  </si>
  <si>
    <t>Салат "Рыжик"</t>
  </si>
  <si>
    <t>Колбаски по-домашнему</t>
  </si>
  <si>
    <t>Кофейный напиток на молоке</t>
  </si>
  <si>
    <t>Котлета "Школьная" с соусом томатным</t>
  </si>
  <si>
    <t>Компот из сухофруктов + вит "С"</t>
  </si>
  <si>
    <t>пекар.</t>
  </si>
  <si>
    <t>сладкое</t>
  </si>
  <si>
    <t>б/н</t>
  </si>
  <si>
    <t>Компот из свежих яблок + вит "С"</t>
  </si>
  <si>
    <t xml:space="preserve">Бутерброд с маслом и сыром </t>
  </si>
  <si>
    <t>217/600</t>
  </si>
  <si>
    <t xml:space="preserve">Котлета "Детская" из мяса кур с соусом молочным </t>
  </si>
  <si>
    <t>Кисель витаминизированный из концентрата "Витошка" + вит ''С"</t>
  </si>
  <si>
    <t>Каша рисовая молочная вязкая с маслом сливочным</t>
  </si>
  <si>
    <t>Бутерброд с маслом и сыром</t>
  </si>
  <si>
    <t>Суп картофельный с бобовыми</t>
  </si>
  <si>
    <t>Омлет натуральный с маслом</t>
  </si>
  <si>
    <t>Компот из изюма + вит "С"</t>
  </si>
  <si>
    <t>Жаркое по-домашнему</t>
  </si>
  <si>
    <t>Котлеты,биточки,шницели</t>
  </si>
  <si>
    <t>Кисель витаминизированный из концентрата "Витошка" + вит "С"</t>
  </si>
  <si>
    <t>Кофейный напиток с молоком</t>
  </si>
  <si>
    <t>Борщ из свежей капусты с картофелем</t>
  </si>
  <si>
    <t>Суп картофельный с крупой</t>
  </si>
  <si>
    <t>Запеканка "Пикантная"</t>
  </si>
  <si>
    <t>Тефтели мясные с соусом томатным</t>
  </si>
  <si>
    <t>Салат из моркови с яблоком</t>
  </si>
  <si>
    <t>Рулет с луком и яйцом</t>
  </si>
  <si>
    <t>Капуста тушеная свежая</t>
  </si>
  <si>
    <t>Компот из смеси сухофруктов + вит "С"</t>
  </si>
  <si>
    <t>Котлета "Дружба" с соусом молочным</t>
  </si>
  <si>
    <t>Кисель витаминизированный из концентрата "Витошка"+ вит "С"</t>
  </si>
  <si>
    <t>Компот из свежих фруктов + вит "С"</t>
  </si>
  <si>
    <t>Напиток из кураги + вит "С"</t>
  </si>
  <si>
    <t xml:space="preserve">Котлеты рубленные из птицы с соусом молочным </t>
  </si>
  <si>
    <t xml:space="preserve">Фрикадельки мясные с соусом 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</si>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</sst>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Protection="1">
      <protection locked="0"/>
    </xf>
    <xf numFmtId="0" fontId="3" fillId="0" borderId="2" xfId="0" applyFont="1" applyBorder="1"/>
    <xf numFmtId="164" fontId="6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0" fillId="0" borderId="2" xfId="0" applyBorder="1" applyAlignment="1">
      <alignment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0" fillId="0" borderId="2" xfId="0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78" sqref="D2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1" t="s">
        <v>36</v>
      </c>
      <c r="D1" s="62"/>
      <c r="E1" s="62"/>
      <c r="F1" s="12" t="s">
        <v>37</v>
      </c>
      <c r="G1" s="2" t="s">
        <v>15</v>
      </c>
      <c r="H1" s="63" t="s">
        <v>38</v>
      </c>
      <c r="I1" s="63"/>
      <c r="J1" s="63"/>
      <c r="K1" s="63"/>
    </row>
    <row r="2" spans="1:12" ht="18" x14ac:dyDescent="0.2">
      <c r="A2" s="32" t="s">
        <v>5</v>
      </c>
      <c r="C2" s="2"/>
      <c r="G2" s="2" t="s">
        <v>16</v>
      </c>
      <c r="H2" s="63" t="s">
        <v>54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17</v>
      </c>
      <c r="H3" s="45">
        <v>9</v>
      </c>
      <c r="I3" s="45">
        <v>1</v>
      </c>
      <c r="J3" s="46">
        <v>2025</v>
      </c>
      <c r="K3" s="1"/>
    </row>
    <row r="4" spans="1:12" x14ac:dyDescent="0.2">
      <c r="C4" s="2"/>
      <c r="D4" s="4"/>
      <c r="H4" s="44" t="s">
        <v>33</v>
      </c>
      <c r="I4" s="44" t="s">
        <v>34</v>
      </c>
      <c r="J4" s="44" t="s">
        <v>35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31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32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6" t="s">
        <v>96</v>
      </c>
      <c r="F6" s="37">
        <v>250</v>
      </c>
      <c r="G6" s="37">
        <v>7.2</v>
      </c>
      <c r="H6" s="37">
        <v>10</v>
      </c>
      <c r="I6" s="37">
        <v>50.1</v>
      </c>
      <c r="J6" s="37">
        <v>321</v>
      </c>
      <c r="K6" s="38">
        <v>500</v>
      </c>
      <c r="L6" s="37">
        <v>38.03</v>
      </c>
    </row>
    <row r="7" spans="1:12" ht="15" x14ac:dyDescent="0.25">
      <c r="A7" s="23"/>
      <c r="B7" s="15"/>
      <c r="C7" s="11"/>
      <c r="D7" s="6" t="s">
        <v>23</v>
      </c>
      <c r="E7" s="39" t="s">
        <v>97</v>
      </c>
      <c r="F7" s="40">
        <v>60</v>
      </c>
      <c r="G7" s="40">
        <v>7.88</v>
      </c>
      <c r="H7" s="40">
        <v>9.94</v>
      </c>
      <c r="I7" s="40">
        <v>20.74</v>
      </c>
      <c r="J7" s="40">
        <v>207.43</v>
      </c>
      <c r="K7" s="41">
        <v>800</v>
      </c>
      <c r="L7" s="40">
        <v>30.24</v>
      </c>
    </row>
    <row r="8" spans="1:12" ht="15" x14ac:dyDescent="0.25">
      <c r="A8" s="23"/>
      <c r="B8" s="15"/>
      <c r="C8" s="11"/>
      <c r="D8" s="7" t="s">
        <v>20</v>
      </c>
      <c r="E8" s="39" t="s">
        <v>40</v>
      </c>
      <c r="F8" s="40">
        <v>200</v>
      </c>
      <c r="G8" s="40">
        <v>0.1</v>
      </c>
      <c r="H8" s="40">
        <v>0</v>
      </c>
      <c r="I8" s="40">
        <v>9.1</v>
      </c>
      <c r="J8" s="40">
        <v>35</v>
      </c>
      <c r="K8" s="41">
        <v>400</v>
      </c>
      <c r="L8" s="40">
        <v>4.97</v>
      </c>
    </row>
    <row r="9" spans="1:12" ht="15" x14ac:dyDescent="0.25">
      <c r="A9" s="23"/>
      <c r="B9" s="15"/>
      <c r="C9" s="11"/>
      <c r="D9" s="7" t="s">
        <v>29</v>
      </c>
      <c r="E9" s="39" t="s">
        <v>42</v>
      </c>
      <c r="F9" s="40">
        <v>20</v>
      </c>
      <c r="G9" s="40">
        <v>1.66</v>
      </c>
      <c r="H9" s="40">
        <v>0.3</v>
      </c>
      <c r="I9" s="40">
        <v>9.6</v>
      </c>
      <c r="J9" s="40">
        <v>54.3</v>
      </c>
      <c r="K9" s="41" t="s">
        <v>88</v>
      </c>
      <c r="L9" s="40">
        <v>3.75</v>
      </c>
    </row>
    <row r="10" spans="1:12" ht="15" x14ac:dyDescent="0.25">
      <c r="A10" s="23"/>
      <c r="B10" s="15"/>
      <c r="C10" s="11"/>
      <c r="D10" s="7" t="s">
        <v>27</v>
      </c>
      <c r="E10" s="39" t="s">
        <v>48</v>
      </c>
      <c r="F10" s="40">
        <v>200</v>
      </c>
      <c r="G10" s="40">
        <v>6.25</v>
      </c>
      <c r="H10" s="40">
        <v>14.09</v>
      </c>
      <c r="I10" s="40">
        <v>2.29</v>
      </c>
      <c r="J10" s="40">
        <v>42</v>
      </c>
      <c r="K10" s="41" t="s">
        <v>90</v>
      </c>
      <c r="L10" s="40">
        <v>21.96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30</v>
      </c>
      <c r="E13" s="9"/>
      <c r="F13" s="19">
        <f>SUM(F6:F12)</f>
        <v>730</v>
      </c>
      <c r="G13" s="19">
        <f t="shared" ref="G13:J13" si="0">SUM(G6:G12)</f>
        <v>23.09</v>
      </c>
      <c r="H13" s="19">
        <f t="shared" si="0"/>
        <v>34.33</v>
      </c>
      <c r="I13" s="19">
        <f t="shared" si="0"/>
        <v>91.83</v>
      </c>
      <c r="J13" s="19">
        <f t="shared" si="0"/>
        <v>659.73</v>
      </c>
      <c r="K13" s="25"/>
      <c r="L13" s="19">
        <f t="shared" ref="L13" si="1">SUM(L6:L12)</f>
        <v>98.949999999999989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22</v>
      </c>
      <c r="D14" s="7" t="s">
        <v>27</v>
      </c>
      <c r="E14" s="39" t="s">
        <v>77</v>
      </c>
      <c r="F14" s="40">
        <v>100</v>
      </c>
      <c r="G14" s="40">
        <v>2.8</v>
      </c>
      <c r="H14" s="40">
        <v>2.4</v>
      </c>
      <c r="I14" s="40">
        <v>15</v>
      </c>
      <c r="J14" s="40">
        <v>92</v>
      </c>
      <c r="K14" s="41" t="s">
        <v>90</v>
      </c>
      <c r="L14" s="40">
        <v>35.65</v>
      </c>
    </row>
    <row r="15" spans="1:12" ht="15" x14ac:dyDescent="0.25">
      <c r="A15" s="23"/>
      <c r="B15" s="15"/>
      <c r="C15" s="11"/>
      <c r="D15" s="7" t="s">
        <v>24</v>
      </c>
      <c r="E15" s="39" t="s">
        <v>98</v>
      </c>
      <c r="F15" s="40">
        <v>200</v>
      </c>
      <c r="G15" s="40">
        <v>7.08</v>
      </c>
      <c r="H15" s="40">
        <v>5.41</v>
      </c>
      <c r="I15" s="40">
        <v>16.52</v>
      </c>
      <c r="J15" s="40">
        <v>139.69999999999999</v>
      </c>
      <c r="K15" s="41">
        <v>100</v>
      </c>
      <c r="L15" s="40">
        <v>20.22</v>
      </c>
    </row>
    <row r="16" spans="1:12" ht="15" x14ac:dyDescent="0.25">
      <c r="A16" s="23"/>
      <c r="B16" s="15"/>
      <c r="C16" s="11"/>
      <c r="D16" s="7" t="s">
        <v>25</v>
      </c>
      <c r="E16" s="39" t="s">
        <v>99</v>
      </c>
      <c r="F16" s="40">
        <v>157</v>
      </c>
      <c r="G16" s="40">
        <v>15.7</v>
      </c>
      <c r="H16" s="40">
        <v>26.2</v>
      </c>
      <c r="I16" s="40">
        <v>2.98</v>
      </c>
      <c r="J16" s="40">
        <v>312.43</v>
      </c>
      <c r="K16" s="41">
        <v>200</v>
      </c>
      <c r="L16" s="40">
        <v>68.38</v>
      </c>
    </row>
    <row r="17" spans="1:12" ht="15" x14ac:dyDescent="0.25">
      <c r="A17" s="23"/>
      <c r="B17" s="15"/>
      <c r="C17" s="11"/>
      <c r="D17" s="7" t="s">
        <v>26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27</v>
      </c>
      <c r="E18" s="39" t="s">
        <v>100</v>
      </c>
      <c r="F18" s="40">
        <v>200</v>
      </c>
      <c r="G18" s="40">
        <v>0.01</v>
      </c>
      <c r="H18" s="40">
        <v>0</v>
      </c>
      <c r="I18" s="40">
        <v>24.2</v>
      </c>
      <c r="J18" s="40">
        <v>93</v>
      </c>
      <c r="K18" s="41">
        <v>401</v>
      </c>
      <c r="L18" s="40">
        <v>14.89</v>
      </c>
    </row>
    <row r="19" spans="1:12" ht="15" x14ac:dyDescent="0.25">
      <c r="A19" s="23"/>
      <c r="B19" s="15"/>
      <c r="C19" s="11"/>
      <c r="D19" s="7" t="s">
        <v>28</v>
      </c>
      <c r="E19" s="39" t="s">
        <v>41</v>
      </c>
      <c r="F19" s="40">
        <v>30</v>
      </c>
      <c r="G19" s="40">
        <v>3.81</v>
      </c>
      <c r="H19" s="40">
        <v>0.6</v>
      </c>
      <c r="I19" s="40">
        <v>16.62</v>
      </c>
      <c r="J19" s="40">
        <v>90.42</v>
      </c>
      <c r="K19" s="41" t="s">
        <v>88</v>
      </c>
      <c r="L19" s="40">
        <v>3.5</v>
      </c>
    </row>
    <row r="20" spans="1:12" ht="15" x14ac:dyDescent="0.25">
      <c r="A20" s="23"/>
      <c r="B20" s="15"/>
      <c r="C20" s="11"/>
      <c r="D20" s="7" t="s">
        <v>29</v>
      </c>
      <c r="E20" s="39" t="s">
        <v>42</v>
      </c>
      <c r="F20" s="40">
        <v>20</v>
      </c>
      <c r="G20" s="40">
        <v>1.66</v>
      </c>
      <c r="H20" s="40">
        <v>0.3</v>
      </c>
      <c r="I20" s="40">
        <v>9.6</v>
      </c>
      <c r="J20" s="40">
        <v>54.3</v>
      </c>
      <c r="K20" s="41" t="s">
        <v>88</v>
      </c>
      <c r="L20" s="40">
        <v>2.5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707</v>
      </c>
      <c r="G23" s="19">
        <f t="shared" ref="G23:J23" si="2">SUM(G14:G22)</f>
        <v>31.06</v>
      </c>
      <c r="H23" s="19">
        <f t="shared" si="2"/>
        <v>34.909999999999997</v>
      </c>
      <c r="I23" s="19">
        <f t="shared" si="2"/>
        <v>84.92</v>
      </c>
      <c r="J23" s="19">
        <f t="shared" si="2"/>
        <v>781.84999999999991</v>
      </c>
      <c r="K23" s="25"/>
      <c r="L23" s="19">
        <f t="shared" ref="L23" si="3">SUM(L14:L22)</f>
        <v>145.13999999999999</v>
      </c>
    </row>
    <row r="24" spans="1:12" ht="15" x14ac:dyDescent="0.2">
      <c r="A24" s="27">
        <f>A6</f>
        <v>1</v>
      </c>
      <c r="B24" s="28">
        <f>B6</f>
        <v>1</v>
      </c>
      <c r="C24" s="59" t="s">
        <v>4</v>
      </c>
      <c r="D24" s="60"/>
      <c r="E24" s="29"/>
      <c r="F24" s="30">
        <f>F13+F23</f>
        <v>1437</v>
      </c>
      <c r="G24" s="30">
        <f t="shared" ref="G24:J24" si="4">G13+G23</f>
        <v>54.15</v>
      </c>
      <c r="H24" s="30">
        <f t="shared" si="4"/>
        <v>69.239999999999995</v>
      </c>
      <c r="I24" s="30">
        <f t="shared" si="4"/>
        <v>176.75</v>
      </c>
      <c r="J24" s="30">
        <f t="shared" si="4"/>
        <v>1441.58</v>
      </c>
      <c r="K24" s="30"/>
      <c r="L24" s="30">
        <f t="shared" ref="L24" si="5">L13+L23</f>
        <v>244.08999999999997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6" t="s">
        <v>101</v>
      </c>
      <c r="F25" s="37">
        <v>260</v>
      </c>
      <c r="G25" s="37">
        <v>21.41</v>
      </c>
      <c r="H25" s="37">
        <v>11.8</v>
      </c>
      <c r="I25" s="37">
        <v>23.11</v>
      </c>
      <c r="J25" s="37">
        <v>300.68</v>
      </c>
      <c r="K25" s="38">
        <v>201</v>
      </c>
      <c r="L25" s="37">
        <v>94.3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20</v>
      </c>
      <c r="E27" s="39" t="s">
        <v>87</v>
      </c>
      <c r="F27" s="40">
        <v>200</v>
      </c>
      <c r="G27" s="40">
        <v>1.2</v>
      </c>
      <c r="H27" s="40">
        <v>0</v>
      </c>
      <c r="I27" s="40">
        <v>31.6</v>
      </c>
      <c r="J27" s="40">
        <v>126</v>
      </c>
      <c r="K27" s="41">
        <v>402</v>
      </c>
      <c r="L27" s="40">
        <v>14.89</v>
      </c>
    </row>
    <row r="28" spans="1:12" ht="15" x14ac:dyDescent="0.25">
      <c r="A28" s="14"/>
      <c r="B28" s="15"/>
      <c r="C28" s="11"/>
      <c r="D28" s="7" t="s">
        <v>28</v>
      </c>
      <c r="E28" s="39" t="s">
        <v>41</v>
      </c>
      <c r="F28" s="40">
        <v>20</v>
      </c>
      <c r="G28" s="40">
        <v>2.54</v>
      </c>
      <c r="H28" s="40">
        <v>0.4</v>
      </c>
      <c r="I28" s="40">
        <v>11.08</v>
      </c>
      <c r="J28" s="40">
        <v>60.3</v>
      </c>
      <c r="K28" s="41" t="s">
        <v>88</v>
      </c>
      <c r="L28" s="40">
        <v>2.5</v>
      </c>
    </row>
    <row r="29" spans="1:12" ht="15" x14ac:dyDescent="0.25">
      <c r="A29" s="14"/>
      <c r="B29" s="15"/>
      <c r="C29" s="11"/>
      <c r="D29" s="7" t="s">
        <v>29</v>
      </c>
      <c r="E29" s="39" t="s">
        <v>42</v>
      </c>
      <c r="F29" s="40">
        <v>20</v>
      </c>
      <c r="G29" s="40">
        <v>1.66</v>
      </c>
      <c r="H29" s="40">
        <v>0.3</v>
      </c>
      <c r="I29" s="40">
        <v>9.6</v>
      </c>
      <c r="J29" s="40">
        <v>54.3</v>
      </c>
      <c r="K29" s="41" t="s">
        <v>88</v>
      </c>
      <c r="L29" s="40">
        <v>2.5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500</v>
      </c>
      <c r="G32" s="19">
        <f t="shared" ref="G32" si="6">SUM(G25:G31)</f>
        <v>26.81</v>
      </c>
      <c r="H32" s="19">
        <f t="shared" ref="H32" si="7">SUM(H25:H31)</f>
        <v>12.500000000000002</v>
      </c>
      <c r="I32" s="19">
        <f t="shared" ref="I32" si="8">SUM(I25:I31)</f>
        <v>75.39</v>
      </c>
      <c r="J32" s="19">
        <f t="shared" ref="J32:L32" si="9">SUM(J25:J31)</f>
        <v>541.28</v>
      </c>
      <c r="K32" s="25"/>
      <c r="L32" s="19">
        <f t="shared" si="9"/>
        <v>114.19</v>
      </c>
    </row>
    <row r="33" spans="1:12" ht="15" x14ac:dyDescent="0.2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39" t="s">
        <v>78</v>
      </c>
      <c r="F33" s="40">
        <v>60</v>
      </c>
      <c r="G33" s="40">
        <v>0.8</v>
      </c>
      <c r="H33" s="40">
        <v>1.4</v>
      </c>
      <c r="I33" s="40">
        <v>4.3</v>
      </c>
      <c r="J33" s="40">
        <v>33</v>
      </c>
      <c r="K33" s="41">
        <v>700</v>
      </c>
      <c r="L33" s="40">
        <v>14.01</v>
      </c>
    </row>
    <row r="34" spans="1:12" ht="15" x14ac:dyDescent="0.25">
      <c r="A34" s="14"/>
      <c r="B34" s="15"/>
      <c r="C34" s="11"/>
      <c r="D34" s="7" t="s">
        <v>24</v>
      </c>
      <c r="E34" s="39" t="s">
        <v>45</v>
      </c>
      <c r="F34" s="40">
        <v>228</v>
      </c>
      <c r="G34" s="40">
        <v>1.4</v>
      </c>
      <c r="H34" s="40">
        <v>4.5</v>
      </c>
      <c r="I34" s="40">
        <v>6.8</v>
      </c>
      <c r="J34" s="40">
        <v>94.6</v>
      </c>
      <c r="K34" s="41">
        <v>101</v>
      </c>
      <c r="L34" s="40">
        <v>25.22</v>
      </c>
    </row>
    <row r="35" spans="1:12" ht="15" x14ac:dyDescent="0.25">
      <c r="A35" s="14"/>
      <c r="B35" s="15"/>
      <c r="C35" s="11"/>
      <c r="D35" s="7" t="s">
        <v>25</v>
      </c>
      <c r="E35" s="39" t="s">
        <v>102</v>
      </c>
      <c r="F35" s="40">
        <v>90</v>
      </c>
      <c r="G35" s="40">
        <v>9.18</v>
      </c>
      <c r="H35" s="40">
        <v>10.53</v>
      </c>
      <c r="I35" s="40">
        <v>7.38</v>
      </c>
      <c r="J35" s="40">
        <v>161.1</v>
      </c>
      <c r="K35" s="41">
        <v>221</v>
      </c>
      <c r="L35" s="40">
        <v>68.459999999999994</v>
      </c>
    </row>
    <row r="36" spans="1:12" ht="15" x14ac:dyDescent="0.25">
      <c r="A36" s="14"/>
      <c r="B36" s="15"/>
      <c r="C36" s="11"/>
      <c r="D36" s="7" t="s">
        <v>26</v>
      </c>
      <c r="E36" s="39" t="s">
        <v>39</v>
      </c>
      <c r="F36" s="40">
        <v>150</v>
      </c>
      <c r="G36" s="40">
        <v>5.0999999999999996</v>
      </c>
      <c r="H36" s="40">
        <v>9.15</v>
      </c>
      <c r="I36" s="40">
        <v>34.200000000000003</v>
      </c>
      <c r="J36" s="40">
        <v>244.5</v>
      </c>
      <c r="K36" s="41">
        <v>300</v>
      </c>
      <c r="L36" s="40">
        <v>12.54</v>
      </c>
    </row>
    <row r="37" spans="1:12" ht="25.5" x14ac:dyDescent="0.25">
      <c r="A37" s="14"/>
      <c r="B37" s="15"/>
      <c r="C37" s="11"/>
      <c r="D37" s="53" t="s">
        <v>27</v>
      </c>
      <c r="E37" s="39" t="s">
        <v>103</v>
      </c>
      <c r="F37" s="54">
        <v>200</v>
      </c>
      <c r="G37" s="54">
        <v>0.24</v>
      </c>
      <c r="H37" s="54">
        <v>0.14399999999999999</v>
      </c>
      <c r="I37" s="54">
        <v>30.42</v>
      </c>
      <c r="J37" s="54">
        <v>116.86</v>
      </c>
      <c r="K37" s="55">
        <v>403</v>
      </c>
      <c r="L37" s="40">
        <v>12.8</v>
      </c>
    </row>
    <row r="38" spans="1:12" ht="15" x14ac:dyDescent="0.25">
      <c r="A38" s="14"/>
      <c r="B38" s="15"/>
      <c r="C38" s="11"/>
      <c r="D38" s="7" t="s">
        <v>28</v>
      </c>
      <c r="E38" s="39" t="s">
        <v>41</v>
      </c>
      <c r="F38" s="40">
        <v>20</v>
      </c>
      <c r="G38" s="40">
        <v>2.54</v>
      </c>
      <c r="H38" s="40">
        <v>0.4</v>
      </c>
      <c r="I38" s="40">
        <v>11.08</v>
      </c>
      <c r="J38" s="40">
        <v>60.3</v>
      </c>
      <c r="K38" s="41" t="s">
        <v>88</v>
      </c>
      <c r="L38" s="40">
        <v>2.5</v>
      </c>
    </row>
    <row r="39" spans="1:12" ht="15" x14ac:dyDescent="0.25">
      <c r="A39" s="14"/>
      <c r="B39" s="15"/>
      <c r="C39" s="11"/>
      <c r="D39" s="7" t="s">
        <v>29</v>
      </c>
      <c r="E39" s="39" t="s">
        <v>42</v>
      </c>
      <c r="F39" s="40">
        <v>20</v>
      </c>
      <c r="G39" s="40">
        <v>1.66</v>
      </c>
      <c r="H39" s="40">
        <v>0.3</v>
      </c>
      <c r="I39" s="40">
        <v>9.6</v>
      </c>
      <c r="J39" s="40">
        <v>54.3</v>
      </c>
      <c r="K39" s="41" t="s">
        <v>88</v>
      </c>
      <c r="L39" s="40">
        <v>2.5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768</v>
      </c>
      <c r="G42" s="19">
        <f t="shared" ref="G42" si="10">SUM(G33:G41)</f>
        <v>20.919999999999995</v>
      </c>
      <c r="H42" s="19">
        <f t="shared" ref="H42" si="11">SUM(H33:H41)</f>
        <v>26.423999999999996</v>
      </c>
      <c r="I42" s="47">
        <f t="shared" ref="I42" si="12">SUM(I33:I41)</f>
        <v>103.78</v>
      </c>
      <c r="J42" s="19">
        <f t="shared" ref="J42:L42" si="13">SUM(J33:J41)</f>
        <v>764.66</v>
      </c>
      <c r="K42" s="25"/>
      <c r="L42" s="19">
        <f t="shared" si="13"/>
        <v>138.03</v>
      </c>
    </row>
    <row r="43" spans="1:12" ht="15.75" customHeight="1" x14ac:dyDescent="0.2">
      <c r="A43" s="31">
        <f>A25</f>
        <v>1</v>
      </c>
      <c r="B43" s="31">
        <f>B25</f>
        <v>2</v>
      </c>
      <c r="C43" s="59" t="s">
        <v>4</v>
      </c>
      <c r="D43" s="60"/>
      <c r="E43" s="29"/>
      <c r="F43" s="30">
        <f>F32+F42</f>
        <v>1268</v>
      </c>
      <c r="G43" s="30">
        <f t="shared" ref="G43" si="14">G32+G42</f>
        <v>47.72999999999999</v>
      </c>
      <c r="H43" s="30">
        <f t="shared" ref="H43" si="15">H32+H42</f>
        <v>38.923999999999999</v>
      </c>
      <c r="I43" s="30">
        <f t="shared" ref="I43" si="16">I32+I42</f>
        <v>179.17000000000002</v>
      </c>
      <c r="J43" s="30">
        <f t="shared" ref="J43:L43" si="17">J32+J42</f>
        <v>1305.94</v>
      </c>
      <c r="K43" s="30"/>
      <c r="L43" s="30">
        <f t="shared" si="17"/>
        <v>252.22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6" t="s">
        <v>47</v>
      </c>
      <c r="F44" s="37">
        <v>260</v>
      </c>
      <c r="G44" s="37">
        <v>7.38</v>
      </c>
      <c r="H44" s="37">
        <v>10.66</v>
      </c>
      <c r="I44" s="37">
        <v>41.06</v>
      </c>
      <c r="J44" s="37">
        <v>290.52</v>
      </c>
      <c r="K44" s="38">
        <v>501</v>
      </c>
      <c r="L44" s="37">
        <v>34.479999999999997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20</v>
      </c>
      <c r="E46" s="39" t="s">
        <v>104</v>
      </c>
      <c r="F46" s="40">
        <v>200</v>
      </c>
      <c r="G46" s="40">
        <v>3.78</v>
      </c>
      <c r="H46" s="40">
        <v>25.77</v>
      </c>
      <c r="I46" s="40">
        <v>25.77</v>
      </c>
      <c r="J46" s="40">
        <v>149.32</v>
      </c>
      <c r="K46" s="41">
        <v>404</v>
      </c>
      <c r="L46" s="40">
        <v>15.89</v>
      </c>
    </row>
    <row r="47" spans="1:12" ht="15" x14ac:dyDescent="0.25">
      <c r="A47" s="23"/>
      <c r="B47" s="15"/>
      <c r="C47" s="11"/>
      <c r="D47" s="56" t="s">
        <v>28</v>
      </c>
      <c r="E47" s="39" t="s">
        <v>41</v>
      </c>
      <c r="F47" s="40">
        <v>40</v>
      </c>
      <c r="G47" s="40">
        <v>5.08</v>
      </c>
      <c r="H47" s="40">
        <v>0.8</v>
      </c>
      <c r="I47" s="40">
        <v>22.16</v>
      </c>
      <c r="J47" s="40">
        <v>120.6</v>
      </c>
      <c r="K47" s="41" t="s">
        <v>88</v>
      </c>
      <c r="L47" s="40">
        <v>4.5</v>
      </c>
    </row>
    <row r="48" spans="1:12" ht="15" x14ac:dyDescent="0.25">
      <c r="A48" s="23"/>
      <c r="B48" s="15"/>
      <c r="C48" s="11"/>
      <c r="D48" s="56" t="s">
        <v>29</v>
      </c>
      <c r="E48" s="39" t="s">
        <v>42</v>
      </c>
      <c r="F48" s="40">
        <v>40</v>
      </c>
      <c r="G48" s="40">
        <v>3.32</v>
      </c>
      <c r="H48" s="40">
        <v>0.6</v>
      </c>
      <c r="I48" s="40">
        <v>19.2</v>
      </c>
      <c r="J48" s="40">
        <v>108.6</v>
      </c>
      <c r="K48" s="41" t="s">
        <v>88</v>
      </c>
      <c r="L48" s="40">
        <v>4.5</v>
      </c>
    </row>
    <row r="49" spans="1:12" ht="15" x14ac:dyDescent="0.25">
      <c r="A49" s="23"/>
      <c r="B49" s="15"/>
      <c r="C49" s="11"/>
      <c r="D49" s="57" t="s">
        <v>27</v>
      </c>
      <c r="E49" s="39" t="s">
        <v>48</v>
      </c>
      <c r="F49" s="40">
        <v>200</v>
      </c>
      <c r="G49" s="40">
        <v>6.25</v>
      </c>
      <c r="H49" s="40">
        <v>14.09</v>
      </c>
      <c r="I49" s="40">
        <v>2.29</v>
      </c>
      <c r="J49" s="40">
        <v>42</v>
      </c>
      <c r="K49" s="41" t="s">
        <v>90</v>
      </c>
      <c r="L49" s="40">
        <v>21.96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740</v>
      </c>
      <c r="G51" s="19">
        <f t="shared" ref="G51" si="18">SUM(G44:G50)</f>
        <v>25.810000000000002</v>
      </c>
      <c r="H51" s="19">
        <f t="shared" ref="H51" si="19">SUM(H44:H50)</f>
        <v>51.92</v>
      </c>
      <c r="I51" s="47">
        <f t="shared" ref="I51" si="20">SUM(I44:I50)</f>
        <v>110.48</v>
      </c>
      <c r="J51" s="19">
        <f t="shared" ref="J51:L51" si="21">SUM(J44:J50)</f>
        <v>711.04</v>
      </c>
      <c r="K51" s="25"/>
      <c r="L51" s="19">
        <f t="shared" si="21"/>
        <v>81.33</v>
      </c>
    </row>
    <row r="52" spans="1:12" ht="15" x14ac:dyDescent="0.25">
      <c r="A52" s="26">
        <f>A44</f>
        <v>1</v>
      </c>
      <c r="B52" s="13">
        <f>B44</f>
        <v>3</v>
      </c>
      <c r="C52" s="10" t="s">
        <v>22</v>
      </c>
      <c r="D52" s="7" t="s">
        <v>27</v>
      </c>
      <c r="E52" s="39" t="s">
        <v>77</v>
      </c>
      <c r="F52" s="40">
        <v>100</v>
      </c>
      <c r="G52" s="40">
        <v>2.8</v>
      </c>
      <c r="H52" s="40">
        <v>2.4</v>
      </c>
      <c r="I52" s="40">
        <v>15</v>
      </c>
      <c r="J52" s="40">
        <v>92</v>
      </c>
      <c r="K52" s="41" t="s">
        <v>90</v>
      </c>
      <c r="L52" s="40">
        <v>35.65</v>
      </c>
    </row>
    <row r="53" spans="1:12" ht="15" x14ac:dyDescent="0.25">
      <c r="A53" s="23"/>
      <c r="B53" s="15"/>
      <c r="C53" s="11"/>
      <c r="D53" s="7" t="s">
        <v>24</v>
      </c>
      <c r="E53" s="39" t="s">
        <v>105</v>
      </c>
      <c r="F53" s="40">
        <v>200</v>
      </c>
      <c r="G53" s="40">
        <v>1.22</v>
      </c>
      <c r="H53" s="40">
        <v>3.56</v>
      </c>
      <c r="I53" s="40">
        <v>8.17</v>
      </c>
      <c r="J53" s="40">
        <v>84.3</v>
      </c>
      <c r="K53" s="41">
        <v>102</v>
      </c>
      <c r="L53" s="40">
        <v>21.35</v>
      </c>
    </row>
    <row r="54" spans="1:12" ht="15" x14ac:dyDescent="0.25">
      <c r="A54" s="23"/>
      <c r="B54" s="15"/>
      <c r="C54" s="11"/>
      <c r="D54" s="7" t="s">
        <v>25</v>
      </c>
      <c r="E54" s="39" t="s">
        <v>80</v>
      </c>
      <c r="F54" s="40">
        <v>200</v>
      </c>
      <c r="G54" s="40">
        <v>18.649999999999999</v>
      </c>
      <c r="H54" s="40">
        <v>21.2</v>
      </c>
      <c r="I54" s="40">
        <v>21.57</v>
      </c>
      <c r="J54" s="40">
        <v>352.81</v>
      </c>
      <c r="K54" s="41">
        <v>203</v>
      </c>
      <c r="L54" s="40">
        <v>89.58</v>
      </c>
    </row>
    <row r="55" spans="1:12" ht="15" x14ac:dyDescent="0.25">
      <c r="A55" s="23"/>
      <c r="B55" s="15"/>
      <c r="C55" s="11"/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27</v>
      </c>
      <c r="E56" s="39" t="s">
        <v>40</v>
      </c>
      <c r="F56" s="40">
        <v>200</v>
      </c>
      <c r="G56" s="40">
        <v>1.4</v>
      </c>
      <c r="H56" s="40">
        <v>1.1000000000000001</v>
      </c>
      <c r="I56" s="40">
        <v>11.3</v>
      </c>
      <c r="J56" s="40">
        <v>59</v>
      </c>
      <c r="K56" s="41">
        <v>400</v>
      </c>
      <c r="L56" s="40">
        <v>4.97</v>
      </c>
    </row>
    <row r="57" spans="1:12" ht="15" x14ac:dyDescent="0.25">
      <c r="A57" s="23"/>
      <c r="B57" s="15"/>
      <c r="C57" s="11"/>
      <c r="D57" s="7" t="s">
        <v>28</v>
      </c>
      <c r="E57" s="39" t="s">
        <v>41</v>
      </c>
      <c r="F57" s="40">
        <v>30</v>
      </c>
      <c r="G57" s="40">
        <v>3.81</v>
      </c>
      <c r="H57" s="40">
        <v>0.6</v>
      </c>
      <c r="I57" s="40">
        <v>16.62</v>
      </c>
      <c r="J57" s="40">
        <v>90.42</v>
      </c>
      <c r="K57" s="41" t="s">
        <v>88</v>
      </c>
      <c r="L57" s="40">
        <v>3.5</v>
      </c>
    </row>
    <row r="58" spans="1:12" ht="15" x14ac:dyDescent="0.25">
      <c r="A58" s="23"/>
      <c r="B58" s="15"/>
      <c r="C58" s="11"/>
      <c r="D58" s="7" t="s">
        <v>29</v>
      </c>
      <c r="E58" s="39" t="s">
        <v>42</v>
      </c>
      <c r="F58" s="40">
        <v>20</v>
      </c>
      <c r="G58" s="40">
        <v>1.66</v>
      </c>
      <c r="H58" s="40">
        <v>0.3</v>
      </c>
      <c r="I58" s="40">
        <v>9.6</v>
      </c>
      <c r="J58" s="40">
        <v>54.3</v>
      </c>
      <c r="K58" s="41" t="s">
        <v>88</v>
      </c>
      <c r="L58" s="40">
        <v>2.5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750</v>
      </c>
      <c r="G61" s="19">
        <f t="shared" ref="G61" si="22">SUM(G52:G60)</f>
        <v>29.539999999999996</v>
      </c>
      <c r="H61" s="19">
        <f t="shared" ref="H61" si="23">SUM(H52:H60)</f>
        <v>29.160000000000004</v>
      </c>
      <c r="I61" s="19">
        <f t="shared" ref="I61" si="24">SUM(I52:I60)</f>
        <v>82.26</v>
      </c>
      <c r="J61" s="19">
        <f t="shared" ref="J61:L61" si="25">SUM(J52:J60)</f>
        <v>732.82999999999993</v>
      </c>
      <c r="K61" s="25"/>
      <c r="L61" s="19">
        <f t="shared" si="25"/>
        <v>157.54999999999998</v>
      </c>
    </row>
    <row r="62" spans="1:12" ht="15.75" customHeight="1" x14ac:dyDescent="0.2">
      <c r="A62" s="27">
        <f>A44</f>
        <v>1</v>
      </c>
      <c r="B62" s="28">
        <f>B44</f>
        <v>3</v>
      </c>
      <c r="C62" s="59" t="s">
        <v>4</v>
      </c>
      <c r="D62" s="60"/>
      <c r="E62" s="29"/>
      <c r="F62" s="30">
        <f>F51+F61</f>
        <v>1490</v>
      </c>
      <c r="G62" s="30">
        <f t="shared" ref="G62" si="26">G51+G61</f>
        <v>55.349999999999994</v>
      </c>
      <c r="H62" s="30">
        <f t="shared" ref="H62" si="27">H51+H61</f>
        <v>81.080000000000013</v>
      </c>
      <c r="I62" s="30">
        <f t="shared" ref="I62" si="28">I51+I61</f>
        <v>192.74</v>
      </c>
      <c r="J62" s="30">
        <f t="shared" ref="J62:L62" si="29">J51+J61</f>
        <v>1443.87</v>
      </c>
      <c r="K62" s="30"/>
      <c r="L62" s="30">
        <f t="shared" si="29"/>
        <v>238.88</v>
      </c>
    </row>
    <row r="63" spans="1:12" ht="15.75" thickBot="1" x14ac:dyDescent="0.3">
      <c r="A63" s="20">
        <v>1</v>
      </c>
      <c r="B63" s="21">
        <v>4</v>
      </c>
      <c r="C63" s="22" t="s">
        <v>18</v>
      </c>
      <c r="D63" s="5" t="s">
        <v>19</v>
      </c>
      <c r="E63" s="36" t="s">
        <v>62</v>
      </c>
      <c r="F63" s="37">
        <v>100</v>
      </c>
      <c r="G63" s="37">
        <v>14.12</v>
      </c>
      <c r="H63" s="37">
        <v>21.89</v>
      </c>
      <c r="I63" s="37">
        <v>1.1399999999999999</v>
      </c>
      <c r="J63" s="37">
        <v>258.18</v>
      </c>
      <c r="K63" s="38">
        <v>204</v>
      </c>
      <c r="L63" s="37">
        <v>76.959999999999994</v>
      </c>
    </row>
    <row r="64" spans="1:12" ht="15" x14ac:dyDescent="0.25">
      <c r="A64" s="23"/>
      <c r="B64" s="15"/>
      <c r="C64" s="11"/>
      <c r="D64" s="5" t="s">
        <v>19</v>
      </c>
      <c r="E64" s="39" t="s">
        <v>46</v>
      </c>
      <c r="F64" s="40">
        <v>150</v>
      </c>
      <c r="G64" s="40">
        <v>8.6999999999999993</v>
      </c>
      <c r="H64" s="40">
        <v>7.8</v>
      </c>
      <c r="I64" s="40">
        <v>42.6</v>
      </c>
      <c r="J64" s="40">
        <v>279</v>
      </c>
      <c r="K64" s="41">
        <v>301</v>
      </c>
      <c r="L64" s="40">
        <v>18.52</v>
      </c>
    </row>
    <row r="65" spans="1:12" ht="15" x14ac:dyDescent="0.25">
      <c r="A65" s="23"/>
      <c r="B65" s="15"/>
      <c r="C65" s="11"/>
      <c r="D65" s="7" t="s">
        <v>20</v>
      </c>
      <c r="E65" s="39" t="s">
        <v>40</v>
      </c>
      <c r="F65" s="40">
        <v>200</v>
      </c>
      <c r="G65" s="40">
        <v>1.4</v>
      </c>
      <c r="H65" s="40">
        <v>1.1000000000000001</v>
      </c>
      <c r="I65" s="40">
        <v>11.3</v>
      </c>
      <c r="J65" s="40">
        <v>59</v>
      </c>
      <c r="K65" s="41">
        <v>400</v>
      </c>
      <c r="L65" s="40">
        <v>4.97</v>
      </c>
    </row>
    <row r="66" spans="1:12" ht="15" x14ac:dyDescent="0.25">
      <c r="A66" s="23"/>
      <c r="B66" s="15"/>
      <c r="C66" s="11"/>
      <c r="D66" s="56" t="s">
        <v>28</v>
      </c>
      <c r="E66" s="39" t="s">
        <v>41</v>
      </c>
      <c r="F66" s="40">
        <v>30</v>
      </c>
      <c r="G66" s="40">
        <v>3.81</v>
      </c>
      <c r="H66" s="40">
        <v>0.6</v>
      </c>
      <c r="I66" s="40">
        <v>16.62</v>
      </c>
      <c r="J66" s="40">
        <v>90.42</v>
      </c>
      <c r="K66" s="41" t="s">
        <v>88</v>
      </c>
      <c r="L66" s="40">
        <v>3.5</v>
      </c>
    </row>
    <row r="67" spans="1:12" ht="15" x14ac:dyDescent="0.25">
      <c r="A67" s="23"/>
      <c r="B67" s="15"/>
      <c r="C67" s="11"/>
      <c r="D67" s="56" t="s">
        <v>29</v>
      </c>
      <c r="E67" s="39" t="s">
        <v>42</v>
      </c>
      <c r="F67" s="40">
        <v>20</v>
      </c>
      <c r="G67" s="40">
        <v>1.66</v>
      </c>
      <c r="H67" s="40">
        <v>0.3</v>
      </c>
      <c r="I67" s="40">
        <v>9.6</v>
      </c>
      <c r="J67" s="40">
        <v>54.3</v>
      </c>
      <c r="K67" s="41" t="s">
        <v>88</v>
      </c>
      <c r="L67" s="40">
        <v>2.5</v>
      </c>
    </row>
    <row r="68" spans="1:12" ht="15" x14ac:dyDescent="0.25">
      <c r="A68" s="23"/>
      <c r="B68" s="15"/>
      <c r="C68" s="11"/>
      <c r="D68" s="7" t="s">
        <v>21</v>
      </c>
      <c r="E68" s="39" t="s">
        <v>49</v>
      </c>
      <c r="F68" s="40">
        <v>100</v>
      </c>
      <c r="G68" s="40">
        <v>0.4</v>
      </c>
      <c r="H68" s="40">
        <v>0</v>
      </c>
      <c r="I68" s="40">
        <v>9.6</v>
      </c>
      <c r="J68" s="40">
        <v>40</v>
      </c>
      <c r="K68" s="41" t="s">
        <v>90</v>
      </c>
      <c r="L68" s="40">
        <v>21.96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30</v>
      </c>
      <c r="E70" s="9"/>
      <c r="F70" s="19">
        <f>SUM(F63:F69)</f>
        <v>600</v>
      </c>
      <c r="G70" s="19">
        <f t="shared" ref="G70" si="30">SUM(G63:G69)</f>
        <v>30.089999999999996</v>
      </c>
      <c r="H70" s="19">
        <f t="shared" ref="H70" si="31">SUM(H63:H69)</f>
        <v>31.690000000000005</v>
      </c>
      <c r="I70" s="19">
        <f t="shared" ref="I70" si="32">SUM(I63:I69)</f>
        <v>90.86</v>
      </c>
      <c r="J70" s="19">
        <f t="shared" ref="J70:L70" si="33">SUM(J63:J69)</f>
        <v>780.9</v>
      </c>
      <c r="K70" s="25"/>
      <c r="L70" s="19">
        <f t="shared" si="33"/>
        <v>128.41</v>
      </c>
    </row>
    <row r="71" spans="1:12" ht="15" x14ac:dyDescent="0.25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39" t="s">
        <v>65</v>
      </c>
      <c r="F71" s="40">
        <v>60</v>
      </c>
      <c r="G71" s="40">
        <v>1.3</v>
      </c>
      <c r="H71" s="40">
        <v>2.7</v>
      </c>
      <c r="I71" s="40">
        <v>6.2</v>
      </c>
      <c r="J71" s="40">
        <v>52</v>
      </c>
      <c r="K71" s="41">
        <v>701</v>
      </c>
      <c r="L71" s="40">
        <v>6.71</v>
      </c>
    </row>
    <row r="72" spans="1:12" ht="15" x14ac:dyDescent="0.25">
      <c r="A72" s="23"/>
      <c r="B72" s="15"/>
      <c r="C72" s="11"/>
      <c r="D72" s="7" t="s">
        <v>24</v>
      </c>
      <c r="E72" s="39" t="s">
        <v>106</v>
      </c>
      <c r="F72" s="40">
        <v>220</v>
      </c>
      <c r="G72" s="40">
        <v>2.1</v>
      </c>
      <c r="H72" s="40">
        <v>2.1</v>
      </c>
      <c r="I72" s="40">
        <v>15.5</v>
      </c>
      <c r="J72" s="40">
        <v>111.6</v>
      </c>
      <c r="K72" s="41">
        <v>103</v>
      </c>
      <c r="L72" s="40">
        <v>21.85</v>
      </c>
    </row>
    <row r="73" spans="1:12" ht="15" x14ac:dyDescent="0.25">
      <c r="A73" s="23"/>
      <c r="B73" s="15"/>
      <c r="C73" s="11"/>
      <c r="D73" s="7" t="s">
        <v>25</v>
      </c>
      <c r="E73" s="39" t="s">
        <v>107</v>
      </c>
      <c r="F73" s="40">
        <v>100</v>
      </c>
      <c r="G73" s="40">
        <v>15.72</v>
      </c>
      <c r="H73" s="40">
        <v>19.48</v>
      </c>
      <c r="I73" s="40">
        <v>3.14</v>
      </c>
      <c r="J73" s="40">
        <v>251</v>
      </c>
      <c r="K73" s="41">
        <v>205</v>
      </c>
      <c r="L73" s="40">
        <v>83</v>
      </c>
    </row>
    <row r="74" spans="1:12" ht="15" x14ac:dyDescent="0.25">
      <c r="A74" s="23"/>
      <c r="B74" s="15"/>
      <c r="C74" s="11"/>
      <c r="D74" s="7" t="s">
        <v>26</v>
      </c>
      <c r="E74" s="39" t="s">
        <v>59</v>
      </c>
      <c r="F74" s="40">
        <v>150</v>
      </c>
      <c r="G74" s="40">
        <v>3</v>
      </c>
      <c r="H74" s="40">
        <v>3.15</v>
      </c>
      <c r="I74" s="40">
        <v>24.3</v>
      </c>
      <c r="J74" s="40">
        <v>166.5</v>
      </c>
      <c r="K74" s="41">
        <v>302</v>
      </c>
      <c r="L74" s="40">
        <v>21.6</v>
      </c>
    </row>
    <row r="75" spans="1:12" ht="15" x14ac:dyDescent="0.25">
      <c r="A75" s="23"/>
      <c r="B75" s="15"/>
      <c r="C75" s="11"/>
      <c r="D75" s="7" t="s">
        <v>27</v>
      </c>
      <c r="E75" s="39" t="s">
        <v>87</v>
      </c>
      <c r="F75" s="40">
        <v>200</v>
      </c>
      <c r="G75" s="40">
        <v>0.9</v>
      </c>
      <c r="H75" s="40">
        <v>0.05</v>
      </c>
      <c r="I75" s="40">
        <v>20.6</v>
      </c>
      <c r="J75" s="40">
        <v>89</v>
      </c>
      <c r="K75" s="41">
        <v>402</v>
      </c>
      <c r="L75" s="40">
        <v>14.89</v>
      </c>
    </row>
    <row r="76" spans="1:12" ht="15" x14ac:dyDescent="0.25">
      <c r="A76" s="23"/>
      <c r="B76" s="15"/>
      <c r="C76" s="11"/>
      <c r="D76" s="7" t="s">
        <v>28</v>
      </c>
      <c r="E76" s="39" t="s">
        <v>41</v>
      </c>
      <c r="F76" s="40">
        <v>20</v>
      </c>
      <c r="G76" s="40">
        <v>2.54</v>
      </c>
      <c r="H76" s="40">
        <v>0.4</v>
      </c>
      <c r="I76" s="40">
        <v>11.08</v>
      </c>
      <c r="J76" s="40">
        <v>60.3</v>
      </c>
      <c r="K76" s="41" t="s">
        <v>88</v>
      </c>
      <c r="L76" s="40">
        <v>2.5</v>
      </c>
    </row>
    <row r="77" spans="1:12" ht="15" x14ac:dyDescent="0.25">
      <c r="A77" s="23"/>
      <c r="B77" s="15"/>
      <c r="C77" s="11"/>
      <c r="D77" s="7" t="s">
        <v>29</v>
      </c>
      <c r="E77" s="39" t="s">
        <v>42</v>
      </c>
      <c r="F77" s="40">
        <v>20</v>
      </c>
      <c r="G77" s="40">
        <v>1.66</v>
      </c>
      <c r="H77" s="40">
        <v>0.3</v>
      </c>
      <c r="I77" s="40">
        <v>9.6</v>
      </c>
      <c r="J77" s="40">
        <v>54.3</v>
      </c>
      <c r="K77" s="41" t="s">
        <v>88</v>
      </c>
      <c r="L77" s="40">
        <v>2.5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770</v>
      </c>
      <c r="G80" s="19">
        <f t="shared" ref="G80" si="34">SUM(G71:G79)</f>
        <v>27.22</v>
      </c>
      <c r="H80" s="19">
        <f t="shared" ref="H80" si="35">SUM(H71:H79)</f>
        <v>28.18</v>
      </c>
      <c r="I80" s="19">
        <f t="shared" ref="I80" si="36">SUM(I71:I79)</f>
        <v>90.42</v>
      </c>
      <c r="J80" s="19">
        <f t="shared" ref="J80:L80" si="37">SUM(J71:J79)</f>
        <v>784.69999999999993</v>
      </c>
      <c r="K80" s="25"/>
      <c r="L80" s="19">
        <f t="shared" si="37"/>
        <v>153.05000000000001</v>
      </c>
    </row>
    <row r="81" spans="1:12" ht="15.75" customHeight="1" x14ac:dyDescent="0.2">
      <c r="A81" s="27">
        <f>A63</f>
        <v>1</v>
      </c>
      <c r="B81" s="28">
        <f>B63</f>
        <v>4</v>
      </c>
      <c r="C81" s="59" t="s">
        <v>4</v>
      </c>
      <c r="D81" s="60"/>
      <c r="E81" s="29"/>
      <c r="F81" s="30">
        <f>F70+F80</f>
        <v>1370</v>
      </c>
      <c r="G81" s="30">
        <f t="shared" ref="G81" si="38">G70+G80</f>
        <v>57.309999999999995</v>
      </c>
      <c r="H81" s="30">
        <f t="shared" ref="H81" si="39">H70+H80</f>
        <v>59.870000000000005</v>
      </c>
      <c r="I81" s="30">
        <f t="shared" ref="I81" si="40">I70+I80</f>
        <v>181.28</v>
      </c>
      <c r="J81" s="30">
        <f t="shared" ref="J81:L81" si="41">J70+J80</f>
        <v>1565.6</v>
      </c>
      <c r="K81" s="30"/>
      <c r="L81" s="30">
        <f t="shared" si="41"/>
        <v>281.46000000000004</v>
      </c>
    </row>
    <row r="82" spans="1:12" ht="15.75" thickBot="1" x14ac:dyDescent="0.3">
      <c r="A82" s="20">
        <v>1</v>
      </c>
      <c r="B82" s="21">
        <v>5</v>
      </c>
      <c r="C82" s="22" t="s">
        <v>18</v>
      </c>
      <c r="D82" s="5" t="s">
        <v>19</v>
      </c>
      <c r="E82" s="36" t="s">
        <v>108</v>
      </c>
      <c r="F82" s="37">
        <v>110</v>
      </c>
      <c r="G82" s="37">
        <v>10.8</v>
      </c>
      <c r="H82" s="37">
        <v>16.7</v>
      </c>
      <c r="I82" s="37">
        <v>13.4</v>
      </c>
      <c r="J82" s="37">
        <v>248</v>
      </c>
      <c r="K82" s="38">
        <v>206</v>
      </c>
      <c r="L82" s="37">
        <v>44.44</v>
      </c>
    </row>
    <row r="83" spans="1:12" ht="15" x14ac:dyDescent="0.25">
      <c r="A83" s="23"/>
      <c r="B83" s="15"/>
      <c r="C83" s="11"/>
      <c r="D83" s="5" t="s">
        <v>19</v>
      </c>
      <c r="E83" s="39" t="s">
        <v>39</v>
      </c>
      <c r="F83" s="40">
        <v>150</v>
      </c>
      <c r="G83" s="40">
        <v>5.0999999999999996</v>
      </c>
      <c r="H83" s="40">
        <v>9.15</v>
      </c>
      <c r="I83" s="40">
        <v>34.200000000000003</v>
      </c>
      <c r="J83" s="40">
        <v>244.5</v>
      </c>
      <c r="K83" s="41">
        <v>300</v>
      </c>
      <c r="L83" s="40">
        <v>12.54</v>
      </c>
    </row>
    <row r="84" spans="1:12" ht="15" x14ac:dyDescent="0.25">
      <c r="A84" s="23"/>
      <c r="B84" s="15"/>
      <c r="C84" s="11"/>
      <c r="D84" s="7" t="s">
        <v>20</v>
      </c>
      <c r="E84" s="39" t="s">
        <v>40</v>
      </c>
      <c r="F84" s="40">
        <v>200</v>
      </c>
      <c r="G84" s="40">
        <v>0.2</v>
      </c>
      <c r="H84" s="40">
        <v>5.0999999999999997E-2</v>
      </c>
      <c r="I84" s="40">
        <v>15.07</v>
      </c>
      <c r="J84" s="40">
        <v>58</v>
      </c>
      <c r="K84" s="41">
        <v>400</v>
      </c>
      <c r="L84" s="40">
        <v>4.97</v>
      </c>
    </row>
    <row r="85" spans="1:12" ht="15" x14ac:dyDescent="0.25">
      <c r="A85" s="23"/>
      <c r="B85" s="15"/>
      <c r="C85" s="11"/>
      <c r="D85" s="56" t="s">
        <v>28</v>
      </c>
      <c r="E85" s="39" t="s">
        <v>41</v>
      </c>
      <c r="F85" s="40">
        <v>20</v>
      </c>
      <c r="G85" s="40">
        <v>2.54</v>
      </c>
      <c r="H85" s="40">
        <v>0.4</v>
      </c>
      <c r="I85" s="40">
        <v>11.08</v>
      </c>
      <c r="J85" s="40">
        <v>60.3</v>
      </c>
      <c r="K85" s="41" t="s">
        <v>88</v>
      </c>
      <c r="L85" s="40">
        <v>2.5</v>
      </c>
    </row>
    <row r="86" spans="1:12" ht="15" x14ac:dyDescent="0.25">
      <c r="A86" s="23"/>
      <c r="B86" s="15"/>
      <c r="C86" s="11"/>
      <c r="D86" s="56" t="s">
        <v>29</v>
      </c>
      <c r="E86" s="39" t="s">
        <v>42</v>
      </c>
      <c r="F86" s="40">
        <v>20</v>
      </c>
      <c r="G86" s="40">
        <v>1.66</v>
      </c>
      <c r="H86" s="40">
        <v>0.3</v>
      </c>
      <c r="I86" s="40">
        <v>9.6</v>
      </c>
      <c r="J86" s="40">
        <v>54.3</v>
      </c>
      <c r="K86" s="41" t="s">
        <v>88</v>
      </c>
      <c r="L86" s="40">
        <v>2.5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30</v>
      </c>
      <c r="E89" s="9"/>
      <c r="F89" s="19">
        <f>SUM(F82:F88)</f>
        <v>500</v>
      </c>
      <c r="G89" s="19">
        <f t="shared" ref="G89" si="42">SUM(G82:G88)</f>
        <v>20.3</v>
      </c>
      <c r="H89" s="19">
        <f t="shared" ref="H89" si="43">SUM(H82:H88)</f>
        <v>26.600999999999999</v>
      </c>
      <c r="I89" s="19">
        <f t="shared" ref="I89" si="44">SUM(I82:I88)</f>
        <v>83.35</v>
      </c>
      <c r="J89" s="19">
        <f t="shared" ref="J89:L89" si="45">SUM(J82:J88)</f>
        <v>665.09999999999991</v>
      </c>
      <c r="K89" s="25"/>
      <c r="L89" s="19">
        <f t="shared" si="45"/>
        <v>66.949999999999989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39" t="s">
        <v>109</v>
      </c>
      <c r="F90" s="40">
        <v>60</v>
      </c>
      <c r="G90" s="40">
        <v>0.5</v>
      </c>
      <c r="H90" s="40">
        <v>2.1</v>
      </c>
      <c r="I90" s="40">
        <v>5</v>
      </c>
      <c r="J90" s="40">
        <v>40</v>
      </c>
      <c r="K90" s="41">
        <v>702</v>
      </c>
      <c r="L90" s="40">
        <v>8.59</v>
      </c>
    </row>
    <row r="91" spans="1:12" ht="15" x14ac:dyDescent="0.25">
      <c r="A91" s="23"/>
      <c r="B91" s="15"/>
      <c r="C91" s="11"/>
      <c r="D91" s="56" t="s">
        <v>24</v>
      </c>
      <c r="E91" s="39" t="s">
        <v>57</v>
      </c>
      <c r="F91" s="40">
        <v>250</v>
      </c>
      <c r="G91" s="40">
        <v>1.87</v>
      </c>
      <c r="H91" s="40">
        <v>4.6399999999999997</v>
      </c>
      <c r="I91" s="40">
        <v>13.75</v>
      </c>
      <c r="J91" s="40">
        <v>125.53</v>
      </c>
      <c r="K91" s="41">
        <v>104</v>
      </c>
      <c r="L91" s="40">
        <v>25.43</v>
      </c>
    </row>
    <row r="92" spans="1:12" ht="15" x14ac:dyDescent="0.25">
      <c r="A92" s="23"/>
      <c r="B92" s="15"/>
      <c r="C92" s="11"/>
      <c r="D92" s="7" t="s">
        <v>25</v>
      </c>
      <c r="E92" s="39" t="s">
        <v>110</v>
      </c>
      <c r="F92" s="40">
        <v>90</v>
      </c>
      <c r="G92" s="40">
        <v>11.52</v>
      </c>
      <c r="H92" s="40">
        <v>9.5399999999999991</v>
      </c>
      <c r="I92" s="40">
        <v>9.27</v>
      </c>
      <c r="J92" s="40">
        <v>171</v>
      </c>
      <c r="K92" s="41">
        <v>207</v>
      </c>
      <c r="L92" s="40">
        <v>55.9</v>
      </c>
    </row>
    <row r="93" spans="1:12" ht="15" x14ac:dyDescent="0.25">
      <c r="A93" s="23"/>
      <c r="B93" s="15"/>
      <c r="C93" s="11"/>
      <c r="D93" s="7" t="s">
        <v>26</v>
      </c>
      <c r="E93" s="39" t="s">
        <v>111</v>
      </c>
      <c r="F93" s="40">
        <v>150</v>
      </c>
      <c r="G93" s="40">
        <v>2.85</v>
      </c>
      <c r="H93" s="40">
        <v>9.3000000000000007</v>
      </c>
      <c r="I93" s="40">
        <v>7.95</v>
      </c>
      <c r="J93" s="40">
        <v>201</v>
      </c>
      <c r="K93" s="41">
        <v>303</v>
      </c>
      <c r="L93" s="40">
        <v>22.42</v>
      </c>
    </row>
    <row r="94" spans="1:12" ht="15" x14ac:dyDescent="0.25">
      <c r="A94" s="23"/>
      <c r="B94" s="15"/>
      <c r="C94" s="11"/>
      <c r="D94" s="7" t="s">
        <v>27</v>
      </c>
      <c r="E94" s="39" t="s">
        <v>112</v>
      </c>
      <c r="F94" s="40">
        <v>200</v>
      </c>
      <c r="G94" s="40">
        <v>0.9</v>
      </c>
      <c r="H94" s="40">
        <v>0.05</v>
      </c>
      <c r="I94" s="40">
        <v>20.6</v>
      </c>
      <c r="J94" s="40">
        <v>89</v>
      </c>
      <c r="K94" s="41">
        <v>402</v>
      </c>
      <c r="L94" s="40">
        <v>14.89</v>
      </c>
    </row>
    <row r="95" spans="1:12" ht="15" x14ac:dyDescent="0.25">
      <c r="A95" s="23"/>
      <c r="B95" s="15"/>
      <c r="C95" s="11"/>
      <c r="D95" s="7" t="s">
        <v>28</v>
      </c>
      <c r="E95" s="39" t="s">
        <v>41</v>
      </c>
      <c r="F95" s="40">
        <v>20</v>
      </c>
      <c r="G95" s="40">
        <v>2.54</v>
      </c>
      <c r="H95" s="40">
        <v>0.4</v>
      </c>
      <c r="I95" s="40">
        <v>11.08</v>
      </c>
      <c r="J95" s="40">
        <v>60.3</v>
      </c>
      <c r="K95" s="41" t="s">
        <v>88</v>
      </c>
      <c r="L95" s="40">
        <v>2.5</v>
      </c>
    </row>
    <row r="96" spans="1:12" ht="15" x14ac:dyDescent="0.25">
      <c r="A96" s="23"/>
      <c r="B96" s="15"/>
      <c r="C96" s="11"/>
      <c r="D96" s="7" t="s">
        <v>29</v>
      </c>
      <c r="E96" s="39" t="s">
        <v>42</v>
      </c>
      <c r="F96" s="40">
        <v>20</v>
      </c>
      <c r="G96" s="40">
        <v>1.66</v>
      </c>
      <c r="H96" s="40">
        <v>0.3</v>
      </c>
      <c r="I96" s="40">
        <v>9.6</v>
      </c>
      <c r="J96" s="40">
        <v>54.3</v>
      </c>
      <c r="K96" s="41" t="s">
        <v>88</v>
      </c>
      <c r="L96" s="40">
        <v>2.5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790</v>
      </c>
      <c r="G99" s="19">
        <f t="shared" ref="G99" si="46">SUM(G90:G98)</f>
        <v>21.84</v>
      </c>
      <c r="H99" s="19">
        <f t="shared" ref="H99" si="47">SUM(H90:H98)</f>
        <v>26.330000000000002</v>
      </c>
      <c r="I99" s="19">
        <f t="shared" ref="I99" si="48">SUM(I90:I98)</f>
        <v>77.25</v>
      </c>
      <c r="J99" s="19">
        <f t="shared" ref="J99:L99" si="49">SUM(J90:J98)</f>
        <v>741.12999999999988</v>
      </c>
      <c r="K99" s="25"/>
      <c r="L99" s="19">
        <f t="shared" si="49"/>
        <v>132.22999999999999</v>
      </c>
    </row>
    <row r="100" spans="1:12" ht="15.75" customHeight="1" x14ac:dyDescent="0.2">
      <c r="A100" s="27">
        <f>A82</f>
        <v>1</v>
      </c>
      <c r="B100" s="28">
        <f>B82</f>
        <v>5</v>
      </c>
      <c r="C100" s="59" t="s">
        <v>4</v>
      </c>
      <c r="D100" s="60"/>
      <c r="E100" s="29"/>
      <c r="F100" s="30">
        <f>F89+F99</f>
        <v>1290</v>
      </c>
      <c r="G100" s="30">
        <f t="shared" ref="G100" si="50">G89+G99</f>
        <v>42.14</v>
      </c>
      <c r="H100" s="30">
        <f t="shared" ref="H100" si="51">H89+H99</f>
        <v>52.930999999999997</v>
      </c>
      <c r="I100" s="30">
        <f t="shared" ref="I100" si="52">I89+I99</f>
        <v>160.6</v>
      </c>
      <c r="J100" s="30">
        <f t="shared" ref="J100:L100" si="53">J89+J99</f>
        <v>1406.2299999999998</v>
      </c>
      <c r="K100" s="30"/>
      <c r="L100" s="30">
        <f t="shared" si="53"/>
        <v>199.17999999999998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36" t="s">
        <v>76</v>
      </c>
      <c r="F101" s="37">
        <v>250</v>
      </c>
      <c r="G101" s="37">
        <v>9.1</v>
      </c>
      <c r="H101" s="37">
        <v>11.1</v>
      </c>
      <c r="I101" s="37">
        <v>42.6</v>
      </c>
      <c r="J101" s="37">
        <v>307</v>
      </c>
      <c r="K101" s="38">
        <v>502</v>
      </c>
      <c r="L101" s="37">
        <v>27.86</v>
      </c>
    </row>
    <row r="102" spans="1:12" ht="15" x14ac:dyDescent="0.25">
      <c r="A102" s="23"/>
      <c r="B102" s="15"/>
      <c r="C102" s="11"/>
      <c r="D102" s="52" t="s">
        <v>23</v>
      </c>
      <c r="E102" s="39" t="s">
        <v>92</v>
      </c>
      <c r="F102" s="40">
        <v>60</v>
      </c>
      <c r="G102" s="40">
        <v>7.88</v>
      </c>
      <c r="H102" s="40">
        <v>9.94</v>
      </c>
      <c r="I102" s="40">
        <v>20.74</v>
      </c>
      <c r="J102" s="40">
        <v>207.43</v>
      </c>
      <c r="K102" s="41">
        <v>800</v>
      </c>
      <c r="L102" s="40">
        <v>30.24</v>
      </c>
    </row>
    <row r="103" spans="1:12" ht="15" x14ac:dyDescent="0.25">
      <c r="A103" s="23"/>
      <c r="B103" s="15"/>
      <c r="C103" s="11"/>
      <c r="D103" s="7" t="s">
        <v>20</v>
      </c>
      <c r="E103" s="39" t="s">
        <v>40</v>
      </c>
      <c r="F103" s="40">
        <v>200</v>
      </c>
      <c r="G103" s="40">
        <v>0.2</v>
      </c>
      <c r="H103" s="40">
        <v>0</v>
      </c>
      <c r="I103" s="40">
        <v>15</v>
      </c>
      <c r="J103" s="40">
        <v>58</v>
      </c>
      <c r="K103" s="41">
        <v>411</v>
      </c>
      <c r="L103" s="40">
        <v>4.97</v>
      </c>
    </row>
    <row r="104" spans="1:12" ht="15" x14ac:dyDescent="0.25">
      <c r="A104" s="23"/>
      <c r="B104" s="15"/>
      <c r="C104" s="11"/>
      <c r="D104" s="7" t="s">
        <v>29</v>
      </c>
      <c r="E104" s="39" t="s">
        <v>42</v>
      </c>
      <c r="F104" s="40">
        <v>20</v>
      </c>
      <c r="G104" s="40">
        <v>1.66</v>
      </c>
      <c r="H104" s="40">
        <v>0.3</v>
      </c>
      <c r="I104" s="40">
        <v>9.6</v>
      </c>
      <c r="J104" s="40">
        <v>54.3</v>
      </c>
      <c r="K104" s="41" t="s">
        <v>88</v>
      </c>
      <c r="L104" s="40">
        <v>2.5</v>
      </c>
    </row>
    <row r="105" spans="1:12" ht="15" x14ac:dyDescent="0.25">
      <c r="A105" s="23"/>
      <c r="B105" s="15"/>
      <c r="C105" s="11"/>
      <c r="D105" s="7" t="s">
        <v>27</v>
      </c>
      <c r="E105" s="39" t="s">
        <v>77</v>
      </c>
      <c r="F105" s="40">
        <v>100</v>
      </c>
      <c r="G105" s="40">
        <v>2.8</v>
      </c>
      <c r="H105" s="40">
        <v>2.4</v>
      </c>
      <c r="I105" s="40">
        <v>15</v>
      </c>
      <c r="J105" s="40">
        <v>92</v>
      </c>
      <c r="K105" s="41" t="s">
        <v>90</v>
      </c>
      <c r="L105" s="40">
        <v>35.64</v>
      </c>
    </row>
    <row r="106" spans="1:12" ht="15" x14ac:dyDescent="0.25">
      <c r="A106" s="23"/>
      <c r="B106" s="15"/>
      <c r="C106" s="11"/>
      <c r="D106" s="6" t="s">
        <v>89</v>
      </c>
      <c r="E106" s="39" t="s">
        <v>43</v>
      </c>
      <c r="F106" s="40">
        <v>25</v>
      </c>
      <c r="G106" s="40">
        <v>5.0999999999999996</v>
      </c>
      <c r="H106" s="40">
        <v>4.5999999999999996</v>
      </c>
      <c r="I106" s="40">
        <v>0.3</v>
      </c>
      <c r="J106" s="40">
        <v>63</v>
      </c>
      <c r="K106" s="41" t="s">
        <v>90</v>
      </c>
      <c r="L106" s="40">
        <v>10.24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SUM(F101:F107)</f>
        <v>655</v>
      </c>
      <c r="G108" s="19">
        <f t="shared" ref="G108:J108" si="54">SUM(G101:G107)</f>
        <v>26.740000000000002</v>
      </c>
      <c r="H108" s="19">
        <f t="shared" si="54"/>
        <v>28.339999999999996</v>
      </c>
      <c r="I108" s="47">
        <f t="shared" si="54"/>
        <v>103.24</v>
      </c>
      <c r="J108" s="19">
        <f t="shared" si="54"/>
        <v>781.73</v>
      </c>
      <c r="K108" s="25"/>
      <c r="L108" s="19">
        <f t="shared" ref="L108" si="55">SUM(L101:L107)</f>
        <v>111.44999999999999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22</v>
      </c>
      <c r="D109" s="7" t="s">
        <v>89</v>
      </c>
      <c r="E109" s="39" t="s">
        <v>43</v>
      </c>
      <c r="F109" s="40">
        <v>45</v>
      </c>
      <c r="G109" s="40">
        <v>9.18</v>
      </c>
      <c r="H109" s="40">
        <v>8.2799999999999994</v>
      </c>
      <c r="I109" s="40">
        <v>0.54</v>
      </c>
      <c r="J109" s="40">
        <v>113.4</v>
      </c>
      <c r="K109" s="41" t="s">
        <v>90</v>
      </c>
      <c r="L109" s="40">
        <v>20.059999999999999</v>
      </c>
    </row>
    <row r="110" spans="1:12" ht="15" x14ac:dyDescent="0.25">
      <c r="A110" s="23"/>
      <c r="B110" s="15"/>
      <c r="C110" s="11"/>
      <c r="D110" s="7" t="s">
        <v>24</v>
      </c>
      <c r="E110" s="39" t="s">
        <v>73</v>
      </c>
      <c r="F110" s="40">
        <v>260</v>
      </c>
      <c r="G110" s="40">
        <v>2.85</v>
      </c>
      <c r="H110" s="40">
        <v>7.3</v>
      </c>
      <c r="I110" s="40">
        <v>14.62</v>
      </c>
      <c r="J110" s="40">
        <v>136.30000000000001</v>
      </c>
      <c r="K110" s="41">
        <v>105</v>
      </c>
      <c r="L110" s="40">
        <v>16.95</v>
      </c>
    </row>
    <row r="111" spans="1:12" ht="15" x14ac:dyDescent="0.25">
      <c r="A111" s="23"/>
      <c r="B111" s="15"/>
      <c r="C111" s="11"/>
      <c r="D111" s="7" t="s">
        <v>25</v>
      </c>
      <c r="E111" s="39" t="s">
        <v>74</v>
      </c>
      <c r="F111" s="40">
        <v>90</v>
      </c>
      <c r="G111" s="40">
        <v>15.05</v>
      </c>
      <c r="H111" s="40">
        <v>8.77</v>
      </c>
      <c r="I111" s="40">
        <v>10.35</v>
      </c>
      <c r="J111" s="40">
        <v>180</v>
      </c>
      <c r="K111" s="41">
        <v>208</v>
      </c>
      <c r="L111" s="40">
        <v>73.2</v>
      </c>
    </row>
    <row r="112" spans="1:12" ht="15" x14ac:dyDescent="0.25">
      <c r="A112" s="23"/>
      <c r="B112" s="15"/>
      <c r="C112" s="11"/>
      <c r="D112" s="7" t="s">
        <v>26</v>
      </c>
      <c r="E112" s="39" t="s">
        <v>75</v>
      </c>
      <c r="F112" s="40">
        <v>150</v>
      </c>
      <c r="G112" s="40">
        <v>4.55</v>
      </c>
      <c r="H112" s="40">
        <v>6.95</v>
      </c>
      <c r="I112" s="40">
        <v>45.74</v>
      </c>
      <c r="J112" s="40">
        <v>264.60000000000002</v>
      </c>
      <c r="K112" s="41">
        <v>304</v>
      </c>
      <c r="L112" s="40">
        <v>16.04</v>
      </c>
    </row>
    <row r="113" spans="1:12" ht="15" x14ac:dyDescent="0.25">
      <c r="A113" s="23"/>
      <c r="B113" s="15"/>
      <c r="C113" s="11"/>
      <c r="D113" s="7" t="s">
        <v>27</v>
      </c>
      <c r="E113" s="39" t="s">
        <v>100</v>
      </c>
      <c r="F113" s="40">
        <v>200</v>
      </c>
      <c r="G113" s="40">
        <v>0.01</v>
      </c>
      <c r="H113" s="40">
        <v>0</v>
      </c>
      <c r="I113" s="40">
        <v>24.2</v>
      </c>
      <c r="J113" s="40">
        <v>93</v>
      </c>
      <c r="K113" s="41">
        <v>401</v>
      </c>
      <c r="L113" s="40">
        <v>14.89</v>
      </c>
    </row>
    <row r="114" spans="1:12" ht="15" x14ac:dyDescent="0.25">
      <c r="A114" s="23"/>
      <c r="B114" s="15"/>
      <c r="C114" s="11"/>
      <c r="D114" s="7" t="s">
        <v>28</v>
      </c>
      <c r="E114" s="39" t="s">
        <v>41</v>
      </c>
      <c r="F114" s="40">
        <v>20</v>
      </c>
      <c r="G114" s="40">
        <v>2.54</v>
      </c>
      <c r="H114" s="40">
        <v>0.4</v>
      </c>
      <c r="I114" s="40">
        <v>11.08</v>
      </c>
      <c r="J114" s="40">
        <v>60.3</v>
      </c>
      <c r="K114" s="41" t="s">
        <v>88</v>
      </c>
      <c r="L114" s="40">
        <v>2.5</v>
      </c>
    </row>
    <row r="115" spans="1:12" ht="15" x14ac:dyDescent="0.25">
      <c r="A115" s="23"/>
      <c r="B115" s="15"/>
      <c r="C115" s="11"/>
      <c r="D115" s="7" t="s">
        <v>29</v>
      </c>
      <c r="E115" s="39" t="s">
        <v>42</v>
      </c>
      <c r="F115" s="40">
        <v>20</v>
      </c>
      <c r="G115" s="40">
        <v>1.66</v>
      </c>
      <c r="H115" s="40">
        <v>0.3</v>
      </c>
      <c r="I115" s="40">
        <v>9.6</v>
      </c>
      <c r="J115" s="40">
        <v>54.3</v>
      </c>
      <c r="K115" s="41" t="s">
        <v>88</v>
      </c>
      <c r="L115" s="40">
        <v>2.5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785</v>
      </c>
      <c r="G118" s="19">
        <f t="shared" ref="G118:J118" si="56">SUM(G109:G117)</f>
        <v>35.839999999999996</v>
      </c>
      <c r="H118" s="19">
        <f t="shared" si="56"/>
        <v>31.999999999999996</v>
      </c>
      <c r="I118" s="47">
        <f t="shared" si="56"/>
        <v>116.13</v>
      </c>
      <c r="J118" s="19">
        <f t="shared" si="56"/>
        <v>901.9</v>
      </c>
      <c r="K118" s="25"/>
      <c r="L118" s="19">
        <f t="shared" ref="L118" si="57">SUM(L109:L117)</f>
        <v>146.13999999999999</v>
      </c>
    </row>
    <row r="119" spans="1:12" ht="15" x14ac:dyDescent="0.2">
      <c r="A119" s="27">
        <f>A101</f>
        <v>2</v>
      </c>
      <c r="B119" s="28">
        <f>B101</f>
        <v>1</v>
      </c>
      <c r="C119" s="59" t="s">
        <v>4</v>
      </c>
      <c r="D119" s="60"/>
      <c r="E119" s="29"/>
      <c r="F119" s="30">
        <f>F108+F118</f>
        <v>1440</v>
      </c>
      <c r="G119" s="30">
        <f t="shared" ref="G119" si="58">G108+G118</f>
        <v>62.58</v>
      </c>
      <c r="H119" s="30">
        <f t="shared" ref="H119" si="59">H108+H118</f>
        <v>60.339999999999989</v>
      </c>
      <c r="I119" s="30">
        <f t="shared" ref="I119" si="60">I108+I118</f>
        <v>219.37</v>
      </c>
      <c r="J119" s="30">
        <f t="shared" ref="J119:L119" si="61">J108+J118</f>
        <v>1683.63</v>
      </c>
      <c r="K119" s="30"/>
      <c r="L119" s="30">
        <f t="shared" si="61"/>
        <v>257.58999999999997</v>
      </c>
    </row>
    <row r="120" spans="1:12" ht="15.75" thickBot="1" x14ac:dyDescent="0.3">
      <c r="A120" s="14">
        <v>2</v>
      </c>
      <c r="B120" s="15">
        <v>2</v>
      </c>
      <c r="C120" s="22" t="s">
        <v>18</v>
      </c>
      <c r="D120" s="5" t="s">
        <v>19</v>
      </c>
      <c r="E120" s="36" t="s">
        <v>113</v>
      </c>
      <c r="F120" s="37">
        <v>110</v>
      </c>
      <c r="G120" s="37">
        <v>15.72</v>
      </c>
      <c r="H120" s="37">
        <v>19.48</v>
      </c>
      <c r="I120" s="37">
        <v>3.14</v>
      </c>
      <c r="J120" s="37">
        <v>251</v>
      </c>
      <c r="K120" s="38">
        <v>209</v>
      </c>
      <c r="L120" s="37">
        <v>54.4</v>
      </c>
    </row>
    <row r="121" spans="1:12" ht="15" x14ac:dyDescent="0.25">
      <c r="A121" s="14"/>
      <c r="B121" s="15"/>
      <c r="C121" s="11"/>
      <c r="D121" s="5" t="s">
        <v>19</v>
      </c>
      <c r="E121" s="39" t="s">
        <v>52</v>
      </c>
      <c r="F121" s="40">
        <v>150</v>
      </c>
      <c r="G121" s="40">
        <v>3.08</v>
      </c>
      <c r="H121" s="40">
        <v>4.92</v>
      </c>
      <c r="I121" s="40">
        <v>20</v>
      </c>
      <c r="J121" s="40">
        <v>138.33000000000001</v>
      </c>
      <c r="K121" s="41">
        <v>305</v>
      </c>
      <c r="L121" s="40">
        <v>18</v>
      </c>
    </row>
    <row r="122" spans="1:12" ht="15" x14ac:dyDescent="0.25">
      <c r="A122" s="14"/>
      <c r="B122" s="15"/>
      <c r="C122" s="11"/>
      <c r="D122" s="7" t="s">
        <v>20</v>
      </c>
      <c r="E122" s="39" t="s">
        <v>69</v>
      </c>
      <c r="F122" s="40">
        <v>200</v>
      </c>
      <c r="G122" s="40">
        <v>3.78</v>
      </c>
      <c r="H122" s="40">
        <v>25.77</v>
      </c>
      <c r="I122" s="40">
        <v>25.77</v>
      </c>
      <c r="J122" s="40">
        <v>149.32</v>
      </c>
      <c r="K122" s="41">
        <v>405</v>
      </c>
      <c r="L122" s="40">
        <v>14.89</v>
      </c>
    </row>
    <row r="123" spans="1:12" ht="15" x14ac:dyDescent="0.25">
      <c r="A123" s="14"/>
      <c r="B123" s="15"/>
      <c r="C123" s="11"/>
      <c r="D123" s="7" t="s">
        <v>28</v>
      </c>
      <c r="E123" s="39" t="s">
        <v>41</v>
      </c>
      <c r="F123" s="40">
        <v>20</v>
      </c>
      <c r="G123" s="40">
        <v>2.54</v>
      </c>
      <c r="H123" s="40">
        <v>0.4</v>
      </c>
      <c r="I123" s="40">
        <v>11.08</v>
      </c>
      <c r="J123" s="40">
        <v>60.3</v>
      </c>
      <c r="K123" s="41" t="s">
        <v>88</v>
      </c>
      <c r="L123" s="40">
        <v>2.5</v>
      </c>
    </row>
    <row r="124" spans="1:12" ht="15" x14ac:dyDescent="0.25">
      <c r="A124" s="14"/>
      <c r="B124" s="15"/>
      <c r="C124" s="11"/>
      <c r="D124" s="7" t="s">
        <v>29</v>
      </c>
      <c r="E124" s="39" t="s">
        <v>42</v>
      </c>
      <c r="F124" s="40">
        <v>20</v>
      </c>
      <c r="G124" s="40">
        <v>1.66</v>
      </c>
      <c r="H124" s="40">
        <v>0.3</v>
      </c>
      <c r="I124" s="40">
        <v>9.6</v>
      </c>
      <c r="J124" s="40">
        <v>54.3</v>
      </c>
      <c r="K124" s="41" t="s">
        <v>88</v>
      </c>
      <c r="L124" s="40">
        <v>2.5</v>
      </c>
    </row>
    <row r="125" spans="1:12" ht="15" x14ac:dyDescent="0.25">
      <c r="A125" s="14"/>
      <c r="B125" s="15"/>
      <c r="C125" s="11"/>
      <c r="D125" s="7" t="s">
        <v>21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SUM(F120:F126)</f>
        <v>500</v>
      </c>
      <c r="G127" s="19">
        <f t="shared" ref="G127:J127" si="62">SUM(G120:G126)</f>
        <v>26.78</v>
      </c>
      <c r="H127" s="19">
        <f t="shared" si="62"/>
        <v>50.87</v>
      </c>
      <c r="I127" s="19">
        <f t="shared" si="62"/>
        <v>69.589999999999989</v>
      </c>
      <c r="J127" s="19">
        <f t="shared" si="62"/>
        <v>653.25</v>
      </c>
      <c r="K127" s="25"/>
      <c r="L127" s="19">
        <f t="shared" ref="L127" si="63">SUM(L120:L126)</f>
        <v>92.29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39" t="s">
        <v>70</v>
      </c>
      <c r="F128" s="40">
        <v>60</v>
      </c>
      <c r="G128" s="40">
        <v>1.1000000000000001</v>
      </c>
      <c r="H128" s="40">
        <v>4.3</v>
      </c>
      <c r="I128" s="40">
        <v>5.6</v>
      </c>
      <c r="J128" s="40">
        <v>65</v>
      </c>
      <c r="K128" s="41">
        <v>705</v>
      </c>
      <c r="L128" s="40">
        <v>15.41</v>
      </c>
    </row>
    <row r="129" spans="1:12" ht="15" x14ac:dyDescent="0.25">
      <c r="A129" s="14"/>
      <c r="B129" s="15"/>
      <c r="C129" s="11"/>
      <c r="D129" s="7" t="s">
        <v>24</v>
      </c>
      <c r="E129" s="39" t="s">
        <v>66</v>
      </c>
      <c r="F129" s="40">
        <v>250</v>
      </c>
      <c r="G129" s="40">
        <v>5.85</v>
      </c>
      <c r="H129" s="40">
        <v>4.5199999999999996</v>
      </c>
      <c r="I129" s="40">
        <v>13.92</v>
      </c>
      <c r="J129" s="40">
        <v>121.85</v>
      </c>
      <c r="K129" s="41">
        <v>107</v>
      </c>
      <c r="L129" s="40">
        <v>31.16</v>
      </c>
    </row>
    <row r="130" spans="1:12" ht="15" x14ac:dyDescent="0.25">
      <c r="A130" s="14"/>
      <c r="B130" s="15"/>
      <c r="C130" s="11"/>
      <c r="D130" s="7" t="s">
        <v>25</v>
      </c>
      <c r="E130" s="39" t="s">
        <v>71</v>
      </c>
      <c r="F130" s="40">
        <v>150</v>
      </c>
      <c r="G130" s="40">
        <v>11.96</v>
      </c>
      <c r="H130" s="40">
        <v>9.2200000000000006</v>
      </c>
      <c r="I130" s="40">
        <v>20.260000000000002</v>
      </c>
      <c r="J130" s="40">
        <v>379.25</v>
      </c>
      <c r="K130" s="41">
        <v>210</v>
      </c>
      <c r="L130" s="40">
        <v>104.83</v>
      </c>
    </row>
    <row r="131" spans="1:12" ht="15" x14ac:dyDescent="0.25">
      <c r="A131" s="14"/>
      <c r="B131" s="15"/>
      <c r="C131" s="11"/>
      <c r="D131" s="7" t="s">
        <v>26</v>
      </c>
      <c r="E131" s="39"/>
      <c r="F131" s="40"/>
      <c r="G131" s="40"/>
      <c r="H131" s="40"/>
      <c r="I131" s="40"/>
      <c r="J131" s="40"/>
      <c r="K131" s="41"/>
      <c r="L131" s="40"/>
    </row>
    <row r="132" spans="1:12" ht="25.5" x14ac:dyDescent="0.25">
      <c r="A132" s="14"/>
      <c r="B132" s="15"/>
      <c r="C132" s="11"/>
      <c r="D132" s="53" t="s">
        <v>27</v>
      </c>
      <c r="E132" s="39" t="s">
        <v>114</v>
      </c>
      <c r="F132" s="40">
        <v>200</v>
      </c>
      <c r="G132" s="40">
        <v>0.24</v>
      </c>
      <c r="H132" s="40">
        <v>0.14399999999999999</v>
      </c>
      <c r="I132" s="40">
        <v>30.42</v>
      </c>
      <c r="J132" s="40">
        <v>116.86</v>
      </c>
      <c r="K132" s="41">
        <v>403</v>
      </c>
      <c r="L132" s="40">
        <v>12.8</v>
      </c>
    </row>
    <row r="133" spans="1:12" ht="15" x14ac:dyDescent="0.25">
      <c r="A133" s="14"/>
      <c r="B133" s="15"/>
      <c r="C133" s="11"/>
      <c r="D133" s="7" t="s">
        <v>28</v>
      </c>
      <c r="E133" s="39" t="s">
        <v>41</v>
      </c>
      <c r="F133" s="40">
        <v>20</v>
      </c>
      <c r="G133" s="40">
        <v>2.54</v>
      </c>
      <c r="H133" s="40">
        <v>0.4</v>
      </c>
      <c r="I133" s="40">
        <v>11.08</v>
      </c>
      <c r="J133" s="40">
        <v>60.3</v>
      </c>
      <c r="K133" s="41" t="s">
        <v>88</v>
      </c>
      <c r="L133" s="40">
        <v>2</v>
      </c>
    </row>
    <row r="134" spans="1:12" ht="15" x14ac:dyDescent="0.25">
      <c r="A134" s="14"/>
      <c r="B134" s="15"/>
      <c r="C134" s="11"/>
      <c r="D134" s="7" t="s">
        <v>29</v>
      </c>
      <c r="E134" s="39" t="s">
        <v>42</v>
      </c>
      <c r="F134" s="40">
        <v>20</v>
      </c>
      <c r="G134" s="40">
        <v>1.66</v>
      </c>
      <c r="H134" s="40">
        <v>0.3</v>
      </c>
      <c r="I134" s="40">
        <v>9.6</v>
      </c>
      <c r="J134" s="40">
        <v>54.3</v>
      </c>
      <c r="K134" s="41" t="s">
        <v>88</v>
      </c>
      <c r="L134" s="40">
        <v>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700</v>
      </c>
      <c r="G137" s="19">
        <f t="shared" ref="G137:J137" si="64">SUM(G128:G136)</f>
        <v>23.349999999999998</v>
      </c>
      <c r="H137" s="19">
        <f t="shared" si="64"/>
        <v>18.883999999999997</v>
      </c>
      <c r="I137" s="19">
        <f t="shared" si="64"/>
        <v>90.88</v>
      </c>
      <c r="J137" s="19">
        <f t="shared" si="64"/>
        <v>797.56</v>
      </c>
      <c r="K137" s="25"/>
      <c r="L137" s="19">
        <f t="shared" ref="L137" si="65">SUM(L128:L136)</f>
        <v>168.20000000000002</v>
      </c>
    </row>
    <row r="138" spans="1:12" ht="15" x14ac:dyDescent="0.2">
      <c r="A138" s="31">
        <f>A120</f>
        <v>2</v>
      </c>
      <c r="B138" s="31">
        <f>B120</f>
        <v>2</v>
      </c>
      <c r="C138" s="59" t="s">
        <v>4</v>
      </c>
      <c r="D138" s="60"/>
      <c r="E138" s="29"/>
      <c r="F138" s="30">
        <f>F127+F137</f>
        <v>1200</v>
      </c>
      <c r="G138" s="30">
        <f t="shared" ref="G138" si="66">G127+G137</f>
        <v>50.129999999999995</v>
      </c>
      <c r="H138" s="30">
        <f t="shared" ref="H138" si="67">H127+H137</f>
        <v>69.753999999999991</v>
      </c>
      <c r="I138" s="30">
        <f t="shared" ref="I138" si="68">I127+I137</f>
        <v>160.46999999999997</v>
      </c>
      <c r="J138" s="30">
        <f t="shared" ref="J138:L138" si="69">J127+J137</f>
        <v>1450.81</v>
      </c>
      <c r="K138" s="30"/>
      <c r="L138" s="30">
        <f t="shared" si="69"/>
        <v>260.49</v>
      </c>
    </row>
    <row r="139" spans="1:12" ht="15.75" thickBot="1" x14ac:dyDescent="0.3">
      <c r="A139" s="20">
        <v>2</v>
      </c>
      <c r="B139" s="21">
        <v>3</v>
      </c>
      <c r="C139" s="22" t="s">
        <v>18</v>
      </c>
      <c r="D139" s="5" t="s">
        <v>19</v>
      </c>
      <c r="E139" s="36" t="s">
        <v>63</v>
      </c>
      <c r="F139" s="37">
        <v>90</v>
      </c>
      <c r="G139" s="37">
        <v>14.4</v>
      </c>
      <c r="H139" s="37">
        <v>10.75</v>
      </c>
      <c r="I139" s="37">
        <v>0.37</v>
      </c>
      <c r="J139" s="37">
        <v>125.57</v>
      </c>
      <c r="K139" s="38">
        <v>211</v>
      </c>
      <c r="L139" s="37">
        <v>54.45</v>
      </c>
    </row>
    <row r="140" spans="1:12" ht="15" x14ac:dyDescent="0.25">
      <c r="A140" s="23"/>
      <c r="B140" s="15"/>
      <c r="C140" s="11"/>
      <c r="D140" s="5" t="s">
        <v>19</v>
      </c>
      <c r="E140" s="39" t="s">
        <v>64</v>
      </c>
      <c r="F140" s="40">
        <v>150</v>
      </c>
      <c r="G140" s="40">
        <v>6.6</v>
      </c>
      <c r="H140" s="40">
        <v>4.9000000000000004</v>
      </c>
      <c r="I140" s="40">
        <v>37.1</v>
      </c>
      <c r="J140" s="40">
        <v>223</v>
      </c>
      <c r="K140" s="41">
        <v>306</v>
      </c>
      <c r="L140" s="40">
        <v>14.76</v>
      </c>
    </row>
    <row r="141" spans="1:12" ht="15" x14ac:dyDescent="0.25">
      <c r="A141" s="23"/>
      <c r="B141" s="15"/>
      <c r="C141" s="11"/>
      <c r="D141" s="7" t="s">
        <v>20</v>
      </c>
      <c r="E141" s="39" t="s">
        <v>40</v>
      </c>
      <c r="F141" s="40">
        <v>200</v>
      </c>
      <c r="G141" s="40">
        <v>0.2</v>
      </c>
      <c r="H141" s="40">
        <v>5.0999999999999997E-2</v>
      </c>
      <c r="I141" s="40">
        <v>15.07</v>
      </c>
      <c r="J141" s="40">
        <v>26.85</v>
      </c>
      <c r="K141" s="41">
        <v>411</v>
      </c>
      <c r="L141" s="40">
        <v>4.97</v>
      </c>
    </row>
    <row r="142" spans="1:12" ht="15.75" customHeight="1" x14ac:dyDescent="0.25">
      <c r="A142" s="23"/>
      <c r="B142" s="15"/>
      <c r="C142" s="11"/>
      <c r="D142" s="7" t="s">
        <v>28</v>
      </c>
      <c r="E142" s="39" t="s">
        <v>41</v>
      </c>
      <c r="F142" s="40">
        <v>20</v>
      </c>
      <c r="G142" s="40">
        <v>2.54</v>
      </c>
      <c r="H142" s="40">
        <v>0.4</v>
      </c>
      <c r="I142" s="40">
        <v>11.08</v>
      </c>
      <c r="J142" s="40">
        <v>60.3</v>
      </c>
      <c r="K142" s="41" t="s">
        <v>88</v>
      </c>
      <c r="L142" s="40">
        <v>2.5</v>
      </c>
    </row>
    <row r="143" spans="1:12" ht="15" x14ac:dyDescent="0.25">
      <c r="A143" s="23"/>
      <c r="B143" s="15"/>
      <c r="C143" s="11"/>
      <c r="D143" s="7" t="s">
        <v>29</v>
      </c>
      <c r="E143" s="39" t="s">
        <v>42</v>
      </c>
      <c r="F143" s="40">
        <v>20</v>
      </c>
      <c r="G143" s="40">
        <v>1.66</v>
      </c>
      <c r="H143" s="40">
        <v>0.3</v>
      </c>
      <c r="I143" s="40">
        <v>9.6</v>
      </c>
      <c r="J143" s="40">
        <v>54.3</v>
      </c>
      <c r="K143" s="41" t="s">
        <v>88</v>
      </c>
      <c r="L143" s="40">
        <v>2.5</v>
      </c>
    </row>
    <row r="144" spans="1:12" ht="15" x14ac:dyDescent="0.25">
      <c r="A144" s="23"/>
      <c r="B144" s="15"/>
      <c r="C144" s="11"/>
      <c r="D144" s="7" t="s">
        <v>27</v>
      </c>
      <c r="E144" s="39" t="s">
        <v>48</v>
      </c>
      <c r="F144" s="40">
        <v>200</v>
      </c>
      <c r="G144" s="40">
        <v>6.25</v>
      </c>
      <c r="H144" s="40">
        <v>14.09</v>
      </c>
      <c r="I144" s="40">
        <v>2.29</v>
      </c>
      <c r="J144" s="40">
        <v>42</v>
      </c>
      <c r="K144" s="41" t="s">
        <v>90</v>
      </c>
      <c r="L144" s="40">
        <v>21.96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30</v>
      </c>
      <c r="E146" s="9"/>
      <c r="F146" s="19">
        <f>SUM(F139:F145)</f>
        <v>680</v>
      </c>
      <c r="G146" s="19">
        <f t="shared" ref="G146:J146" si="70">SUM(G139:G145)</f>
        <v>31.65</v>
      </c>
      <c r="H146" s="19">
        <f t="shared" si="70"/>
        <v>30.491</v>
      </c>
      <c r="I146" s="19">
        <f t="shared" si="70"/>
        <v>75.510000000000005</v>
      </c>
      <c r="J146" s="19">
        <f t="shared" si="70"/>
        <v>532.02</v>
      </c>
      <c r="K146" s="25"/>
      <c r="L146" s="19">
        <f t="shared" ref="L146" si="71">SUM(L139:L145)</f>
        <v>101.14000000000001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39" t="s">
        <v>60</v>
      </c>
      <c r="F147" s="40">
        <v>60</v>
      </c>
      <c r="G147" s="40">
        <v>1.4</v>
      </c>
      <c r="H147" s="40">
        <v>4.3</v>
      </c>
      <c r="I147" s="40">
        <v>5.5</v>
      </c>
      <c r="J147" s="40">
        <v>66</v>
      </c>
      <c r="K147" s="41">
        <v>703</v>
      </c>
      <c r="L147" s="40">
        <v>15.89</v>
      </c>
    </row>
    <row r="148" spans="1:12" ht="15" x14ac:dyDescent="0.25">
      <c r="A148" s="23"/>
      <c r="B148" s="15"/>
      <c r="C148" s="11"/>
      <c r="D148" s="7" t="s">
        <v>24</v>
      </c>
      <c r="E148" s="39" t="s">
        <v>61</v>
      </c>
      <c r="F148" s="40">
        <v>250</v>
      </c>
      <c r="G148" s="40">
        <v>6.81</v>
      </c>
      <c r="H148" s="40">
        <v>8.19</v>
      </c>
      <c r="I148" s="40">
        <v>18.98</v>
      </c>
      <c r="J148" s="40">
        <v>112.5</v>
      </c>
      <c r="K148" s="41">
        <v>108</v>
      </c>
      <c r="L148" s="40">
        <v>29.89</v>
      </c>
    </row>
    <row r="149" spans="1:12" ht="15" x14ac:dyDescent="0.25">
      <c r="A149" s="23"/>
      <c r="B149" s="15"/>
      <c r="C149" s="11"/>
      <c r="D149" s="7" t="s">
        <v>25</v>
      </c>
      <c r="E149" s="39" t="s">
        <v>62</v>
      </c>
      <c r="F149" s="40">
        <v>90</v>
      </c>
      <c r="G149" s="40">
        <v>12.71</v>
      </c>
      <c r="H149" s="40">
        <v>19.7</v>
      </c>
      <c r="I149" s="40">
        <v>1.03</v>
      </c>
      <c r="J149" s="40">
        <v>232.36</v>
      </c>
      <c r="K149" s="41">
        <v>204</v>
      </c>
      <c r="L149" s="40">
        <v>59.21</v>
      </c>
    </row>
    <row r="150" spans="1:12" ht="15" x14ac:dyDescent="0.25">
      <c r="A150" s="23"/>
      <c r="B150" s="15"/>
      <c r="C150" s="11"/>
      <c r="D150" s="7" t="s">
        <v>26</v>
      </c>
      <c r="E150" s="39" t="s">
        <v>39</v>
      </c>
      <c r="F150" s="40">
        <v>150</v>
      </c>
      <c r="G150" s="40">
        <v>5.0999999999999996</v>
      </c>
      <c r="H150" s="40">
        <v>9.15</v>
      </c>
      <c r="I150" s="40">
        <v>34.200000000000003</v>
      </c>
      <c r="J150" s="40">
        <v>244.5</v>
      </c>
      <c r="K150" s="41">
        <v>300</v>
      </c>
      <c r="L150" s="40">
        <v>14.54</v>
      </c>
    </row>
    <row r="151" spans="1:12" ht="15" x14ac:dyDescent="0.25">
      <c r="A151" s="23"/>
      <c r="B151" s="15"/>
      <c r="C151" s="11"/>
      <c r="D151" s="7" t="s">
        <v>27</v>
      </c>
      <c r="E151" s="39" t="s">
        <v>115</v>
      </c>
      <c r="F151" s="40">
        <v>200</v>
      </c>
      <c r="G151" s="40">
        <v>0.2</v>
      </c>
      <c r="H151" s="40">
        <v>0</v>
      </c>
      <c r="I151" s="40">
        <v>35.799999999999997</v>
      </c>
      <c r="J151" s="40">
        <v>142</v>
      </c>
      <c r="K151" s="41">
        <v>348</v>
      </c>
      <c r="L151" s="40">
        <v>15.89</v>
      </c>
    </row>
    <row r="152" spans="1:12" ht="15" x14ac:dyDescent="0.25">
      <c r="A152" s="23"/>
      <c r="B152" s="15"/>
      <c r="C152" s="11"/>
      <c r="D152" s="7" t="s">
        <v>28</v>
      </c>
      <c r="E152" s="39" t="s">
        <v>41</v>
      </c>
      <c r="F152" s="40">
        <v>20</v>
      </c>
      <c r="G152" s="40">
        <v>2.54</v>
      </c>
      <c r="H152" s="40">
        <v>0.4</v>
      </c>
      <c r="I152" s="40">
        <v>11.08</v>
      </c>
      <c r="J152" s="40">
        <v>60.3</v>
      </c>
      <c r="K152" s="41" t="s">
        <v>88</v>
      </c>
      <c r="L152" s="40">
        <v>2.5</v>
      </c>
    </row>
    <row r="153" spans="1:12" ht="15" x14ac:dyDescent="0.25">
      <c r="A153" s="23"/>
      <c r="B153" s="15"/>
      <c r="C153" s="11"/>
      <c r="D153" s="7" t="s">
        <v>29</v>
      </c>
      <c r="E153" s="39" t="s">
        <v>42</v>
      </c>
      <c r="F153" s="40">
        <v>20</v>
      </c>
      <c r="G153" s="40">
        <v>1.66</v>
      </c>
      <c r="H153" s="40">
        <v>0.3</v>
      </c>
      <c r="I153" s="40">
        <v>9.6</v>
      </c>
      <c r="J153" s="40">
        <v>54.3</v>
      </c>
      <c r="K153" s="41" t="s">
        <v>88</v>
      </c>
      <c r="L153" s="40">
        <v>2.5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790</v>
      </c>
      <c r="G156" s="19">
        <f t="shared" ref="G156:J156" si="72">SUM(G147:G155)</f>
        <v>30.42</v>
      </c>
      <c r="H156" s="19">
        <f t="shared" si="72"/>
        <v>42.039999999999992</v>
      </c>
      <c r="I156" s="19">
        <f t="shared" si="72"/>
        <v>116.19</v>
      </c>
      <c r="J156" s="19">
        <f t="shared" si="72"/>
        <v>911.95999999999992</v>
      </c>
      <c r="K156" s="25"/>
      <c r="L156" s="19">
        <f t="shared" ref="L156" si="73">SUM(L147:L155)</f>
        <v>140.42000000000002</v>
      </c>
    </row>
    <row r="157" spans="1:12" ht="15" x14ac:dyDescent="0.2">
      <c r="A157" s="27">
        <f>A139</f>
        <v>2</v>
      </c>
      <c r="B157" s="28">
        <f>B139</f>
        <v>3</v>
      </c>
      <c r="C157" s="59" t="s">
        <v>4</v>
      </c>
      <c r="D157" s="60"/>
      <c r="E157" s="29"/>
      <c r="F157" s="30">
        <f>F146+F156</f>
        <v>1470</v>
      </c>
      <c r="G157" s="30">
        <f t="shared" ref="G157" si="74">G146+G156</f>
        <v>62.07</v>
      </c>
      <c r="H157" s="30">
        <f t="shared" ref="H157" si="75">H146+H156</f>
        <v>72.530999999999992</v>
      </c>
      <c r="I157" s="30">
        <f t="shared" ref="I157" si="76">I146+I156</f>
        <v>191.7</v>
      </c>
      <c r="J157" s="30">
        <f t="shared" ref="J157:L157" si="77">J146+J156</f>
        <v>1443.98</v>
      </c>
      <c r="K157" s="30"/>
      <c r="L157" s="30">
        <f t="shared" si="77"/>
        <v>241.56000000000003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36" t="s">
        <v>55</v>
      </c>
      <c r="F158" s="37">
        <v>260</v>
      </c>
      <c r="G158" s="37">
        <v>12.84</v>
      </c>
      <c r="H158" s="37">
        <v>21.55</v>
      </c>
      <c r="I158" s="37">
        <v>56.52</v>
      </c>
      <c r="J158" s="37">
        <v>517.1</v>
      </c>
      <c r="K158" s="38">
        <v>212</v>
      </c>
      <c r="L158" s="37">
        <v>130.11000000000001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20</v>
      </c>
      <c r="E160" s="39" t="s">
        <v>40</v>
      </c>
      <c r="F160" s="40">
        <v>200</v>
      </c>
      <c r="G160" s="40">
        <v>0.2</v>
      </c>
      <c r="H160" s="40">
        <v>5.0999999999999997E-2</v>
      </c>
      <c r="I160" s="40">
        <v>15.07</v>
      </c>
      <c r="J160" s="40">
        <v>26.85</v>
      </c>
      <c r="K160" s="41">
        <v>400</v>
      </c>
      <c r="L160" s="40">
        <v>4.97</v>
      </c>
    </row>
    <row r="161" spans="1:12" ht="15" x14ac:dyDescent="0.25">
      <c r="A161" s="23"/>
      <c r="B161" s="15"/>
      <c r="C161" s="11"/>
      <c r="D161" s="50" t="s">
        <v>28</v>
      </c>
      <c r="E161" s="39" t="s">
        <v>41</v>
      </c>
      <c r="F161" s="40">
        <v>20</v>
      </c>
      <c r="G161" s="40">
        <v>2.54</v>
      </c>
      <c r="H161" s="40">
        <v>0.4</v>
      </c>
      <c r="I161" s="40">
        <v>11.08</v>
      </c>
      <c r="J161" s="40">
        <v>60.3</v>
      </c>
      <c r="K161" s="41" t="s">
        <v>88</v>
      </c>
      <c r="L161" s="40">
        <v>2.5</v>
      </c>
    </row>
    <row r="162" spans="1:12" ht="15" x14ac:dyDescent="0.25">
      <c r="A162" s="23"/>
      <c r="B162" s="15"/>
      <c r="C162" s="11"/>
      <c r="D162" s="50" t="s">
        <v>29</v>
      </c>
      <c r="E162" s="39" t="s">
        <v>42</v>
      </c>
      <c r="F162" s="40">
        <v>20</v>
      </c>
      <c r="G162" s="40">
        <v>1.66</v>
      </c>
      <c r="H162" s="40">
        <v>0.3</v>
      </c>
      <c r="I162" s="40">
        <v>9.6</v>
      </c>
      <c r="J162" s="40">
        <v>54.3</v>
      </c>
      <c r="K162" s="41" t="s">
        <v>88</v>
      </c>
      <c r="L162" s="40">
        <v>2.5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SUM(F158:F164)</f>
        <v>500</v>
      </c>
      <c r="G165" s="19">
        <f t="shared" ref="G165:J165" si="78">SUM(G158:G164)</f>
        <v>17.239999999999998</v>
      </c>
      <c r="H165" s="19">
        <f t="shared" si="78"/>
        <v>22.300999999999998</v>
      </c>
      <c r="I165" s="19">
        <f t="shared" si="78"/>
        <v>92.27</v>
      </c>
      <c r="J165" s="19">
        <f t="shared" si="78"/>
        <v>658.55</v>
      </c>
      <c r="K165" s="25"/>
      <c r="L165" s="19">
        <f t="shared" ref="L165" si="79">SUM(L158:L164)</f>
        <v>140.08000000000001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39" t="s">
        <v>56</v>
      </c>
      <c r="F166" s="40">
        <v>60</v>
      </c>
      <c r="G166" s="40">
        <v>0.5</v>
      </c>
      <c r="H166" s="40">
        <v>2.1</v>
      </c>
      <c r="I166" s="40">
        <v>5</v>
      </c>
      <c r="J166" s="40">
        <v>40</v>
      </c>
      <c r="K166" s="41">
        <v>702</v>
      </c>
      <c r="L166" s="40">
        <v>17.53</v>
      </c>
    </row>
    <row r="167" spans="1:12" ht="15" x14ac:dyDescent="0.25">
      <c r="A167" s="23"/>
      <c r="B167" s="15"/>
      <c r="C167" s="11"/>
      <c r="D167" s="7" t="s">
        <v>24</v>
      </c>
      <c r="E167" s="39" t="s">
        <v>57</v>
      </c>
      <c r="F167" s="40">
        <v>280</v>
      </c>
      <c r="G167" s="40">
        <v>2.09</v>
      </c>
      <c r="H167" s="40">
        <v>5.16</v>
      </c>
      <c r="I167" s="40">
        <v>15.1</v>
      </c>
      <c r="J167" s="40">
        <v>144.41999999999999</v>
      </c>
      <c r="K167" s="41">
        <v>104</v>
      </c>
      <c r="L167" s="40">
        <v>28.48</v>
      </c>
    </row>
    <row r="168" spans="1:12" ht="15" x14ac:dyDescent="0.25">
      <c r="A168" s="23"/>
      <c r="B168" s="15"/>
      <c r="C168" s="11"/>
      <c r="D168" s="7" t="s">
        <v>25</v>
      </c>
      <c r="E168" s="39" t="s">
        <v>58</v>
      </c>
      <c r="F168" s="40">
        <v>120</v>
      </c>
      <c r="G168" s="40">
        <v>28.56</v>
      </c>
      <c r="H168" s="40">
        <v>9</v>
      </c>
      <c r="I168" s="40">
        <v>5.76</v>
      </c>
      <c r="J168" s="40">
        <v>223.2</v>
      </c>
      <c r="K168" s="41">
        <v>222</v>
      </c>
      <c r="L168" s="40">
        <v>61.55</v>
      </c>
    </row>
    <row r="169" spans="1:12" ht="15" x14ac:dyDescent="0.25">
      <c r="A169" s="23"/>
      <c r="B169" s="15"/>
      <c r="C169" s="11"/>
      <c r="D169" s="7" t="s">
        <v>26</v>
      </c>
      <c r="E169" s="39" t="s">
        <v>59</v>
      </c>
      <c r="F169" s="40">
        <v>180</v>
      </c>
      <c r="G169" s="40">
        <v>3.6</v>
      </c>
      <c r="H169" s="40">
        <v>3.78</v>
      </c>
      <c r="I169" s="40">
        <v>29.16</v>
      </c>
      <c r="J169" s="40">
        <v>199.8</v>
      </c>
      <c r="K169" s="41">
        <v>307</v>
      </c>
      <c r="L169" s="40">
        <v>26.38</v>
      </c>
    </row>
    <row r="170" spans="1:12" ht="15" x14ac:dyDescent="0.25">
      <c r="A170" s="23"/>
      <c r="B170" s="15"/>
      <c r="C170" s="11"/>
      <c r="D170" s="7" t="s">
        <v>27</v>
      </c>
      <c r="E170" s="39" t="s">
        <v>116</v>
      </c>
      <c r="F170" s="40">
        <v>200</v>
      </c>
      <c r="G170" s="40">
        <v>0.01</v>
      </c>
      <c r="H170" s="40">
        <v>0</v>
      </c>
      <c r="I170" s="40">
        <v>24.2</v>
      </c>
      <c r="J170" s="40">
        <v>93</v>
      </c>
      <c r="K170" s="41">
        <v>407</v>
      </c>
      <c r="L170" s="40">
        <v>14.89</v>
      </c>
    </row>
    <row r="171" spans="1:12" ht="15" x14ac:dyDescent="0.25">
      <c r="A171" s="23"/>
      <c r="B171" s="15"/>
      <c r="C171" s="11"/>
      <c r="D171" s="50" t="s">
        <v>28</v>
      </c>
      <c r="E171" s="39" t="s">
        <v>41</v>
      </c>
      <c r="F171" s="40">
        <v>20</v>
      </c>
      <c r="G171" s="40">
        <v>2.54</v>
      </c>
      <c r="H171" s="40">
        <v>0.4</v>
      </c>
      <c r="I171" s="40">
        <v>11.08</v>
      </c>
      <c r="J171" s="40">
        <v>60.3</v>
      </c>
      <c r="K171" s="41" t="s">
        <v>88</v>
      </c>
      <c r="L171" s="40">
        <v>2</v>
      </c>
    </row>
    <row r="172" spans="1:12" ht="15" x14ac:dyDescent="0.25">
      <c r="A172" s="23"/>
      <c r="B172" s="15"/>
      <c r="C172" s="11"/>
      <c r="D172" s="7" t="s">
        <v>29</v>
      </c>
      <c r="E172" s="39" t="s">
        <v>42</v>
      </c>
      <c r="F172" s="40">
        <v>20</v>
      </c>
      <c r="G172" s="40">
        <v>1.66</v>
      </c>
      <c r="H172" s="40">
        <v>0.3</v>
      </c>
      <c r="I172" s="40">
        <v>9.6</v>
      </c>
      <c r="J172" s="40">
        <v>54.3</v>
      </c>
      <c r="K172" s="41" t="s">
        <v>88</v>
      </c>
      <c r="L172" s="40">
        <v>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880</v>
      </c>
      <c r="G175" s="19">
        <f t="shared" ref="G175:J175" si="80">SUM(G166:G174)</f>
        <v>38.959999999999994</v>
      </c>
      <c r="H175" s="19">
        <f t="shared" si="80"/>
        <v>20.74</v>
      </c>
      <c r="I175" s="19">
        <f t="shared" si="80"/>
        <v>99.899999999999991</v>
      </c>
      <c r="J175" s="19">
        <f t="shared" si="80"/>
        <v>815.02</v>
      </c>
      <c r="K175" s="25"/>
      <c r="L175" s="19">
        <f t="shared" ref="L175" si="81">SUM(L166:L174)</f>
        <v>152.82999999999998</v>
      </c>
    </row>
    <row r="176" spans="1:12" ht="15" x14ac:dyDescent="0.2">
      <c r="A176" s="27">
        <f>A158</f>
        <v>2</v>
      </c>
      <c r="B176" s="28">
        <f>B158</f>
        <v>4</v>
      </c>
      <c r="C176" s="59" t="s">
        <v>4</v>
      </c>
      <c r="D176" s="60"/>
      <c r="E176" s="29"/>
      <c r="F176" s="30">
        <f>F165+F175</f>
        <v>1380</v>
      </c>
      <c r="G176" s="30">
        <f t="shared" ref="G176" si="82">G165+G175</f>
        <v>56.199999999999989</v>
      </c>
      <c r="H176" s="30">
        <f t="shared" ref="H176" si="83">H165+H175</f>
        <v>43.040999999999997</v>
      </c>
      <c r="I176" s="48">
        <f t="shared" ref="I176" si="84">I165+I175</f>
        <v>192.17</v>
      </c>
      <c r="J176" s="48">
        <f t="shared" ref="J176:L176" si="85">J165+J175</f>
        <v>1473.57</v>
      </c>
      <c r="K176" s="30"/>
      <c r="L176" s="30">
        <f t="shared" si="85"/>
        <v>292.90999999999997</v>
      </c>
    </row>
    <row r="177" spans="1:12" ht="15.75" thickBot="1" x14ac:dyDescent="0.3">
      <c r="A177" s="20">
        <v>2</v>
      </c>
      <c r="B177" s="21">
        <v>5</v>
      </c>
      <c r="C177" s="22" t="s">
        <v>18</v>
      </c>
      <c r="D177" s="5" t="s">
        <v>19</v>
      </c>
      <c r="E177" s="36" t="s">
        <v>117</v>
      </c>
      <c r="F177" s="37">
        <v>110</v>
      </c>
      <c r="G177" s="37">
        <v>15</v>
      </c>
      <c r="H177" s="37">
        <v>21.4</v>
      </c>
      <c r="I177" s="37">
        <v>15.5</v>
      </c>
      <c r="J177" s="37">
        <v>316</v>
      </c>
      <c r="K177" s="38">
        <v>213</v>
      </c>
      <c r="L177" s="37">
        <v>50.89</v>
      </c>
    </row>
    <row r="178" spans="1:12" ht="15" x14ac:dyDescent="0.25">
      <c r="A178" s="23"/>
      <c r="B178" s="15"/>
      <c r="C178" s="11"/>
      <c r="D178" s="5" t="s">
        <v>19</v>
      </c>
      <c r="E178" s="39" t="s">
        <v>39</v>
      </c>
      <c r="F178" s="40">
        <v>150</v>
      </c>
      <c r="G178" s="40">
        <v>5.0999999999999996</v>
      </c>
      <c r="H178" s="40">
        <v>9.15</v>
      </c>
      <c r="I178" s="40">
        <v>34.200000000000003</v>
      </c>
      <c r="J178" s="40">
        <v>244.5</v>
      </c>
      <c r="K178" s="41">
        <v>300</v>
      </c>
      <c r="L178" s="40">
        <v>14.54</v>
      </c>
    </row>
    <row r="179" spans="1:12" ht="15" x14ac:dyDescent="0.25">
      <c r="A179" s="23"/>
      <c r="B179" s="15"/>
      <c r="C179" s="11"/>
      <c r="D179" s="7" t="s">
        <v>20</v>
      </c>
      <c r="E179" s="39" t="s">
        <v>40</v>
      </c>
      <c r="F179" s="40">
        <v>200</v>
      </c>
      <c r="G179" s="40">
        <v>1.4</v>
      </c>
      <c r="H179" s="40">
        <v>1.1000000000000001</v>
      </c>
      <c r="I179" s="40">
        <v>11.3</v>
      </c>
      <c r="J179" s="40">
        <v>59</v>
      </c>
      <c r="K179" s="41">
        <v>410</v>
      </c>
      <c r="L179" s="40">
        <v>4.97</v>
      </c>
    </row>
    <row r="180" spans="1:12" ht="15" x14ac:dyDescent="0.25">
      <c r="A180" s="23"/>
      <c r="B180" s="15"/>
      <c r="C180" s="11"/>
      <c r="D180" s="7" t="s">
        <v>28</v>
      </c>
      <c r="E180" s="39" t="s">
        <v>41</v>
      </c>
      <c r="F180" s="40">
        <v>20</v>
      </c>
      <c r="G180" s="40">
        <v>2.54</v>
      </c>
      <c r="H180" s="40">
        <v>0.4</v>
      </c>
      <c r="I180" s="40">
        <v>11.08</v>
      </c>
      <c r="J180" s="40">
        <v>60.3</v>
      </c>
      <c r="K180" s="41" t="s">
        <v>88</v>
      </c>
      <c r="L180" s="40">
        <v>2.5</v>
      </c>
    </row>
    <row r="181" spans="1:12" ht="15" x14ac:dyDescent="0.25">
      <c r="A181" s="23"/>
      <c r="B181" s="15"/>
      <c r="C181" s="11"/>
      <c r="D181" s="7" t="s">
        <v>29</v>
      </c>
      <c r="E181" s="39" t="s">
        <v>42</v>
      </c>
      <c r="F181" s="40">
        <v>20</v>
      </c>
      <c r="G181" s="40">
        <v>1.66</v>
      </c>
      <c r="H181" s="40">
        <v>0.3</v>
      </c>
      <c r="I181" s="40">
        <v>9.6</v>
      </c>
      <c r="J181" s="40">
        <v>54.3</v>
      </c>
      <c r="K181" s="41" t="s">
        <v>88</v>
      </c>
      <c r="L181" s="40">
        <v>2.5</v>
      </c>
    </row>
    <row r="182" spans="1:12" ht="15" x14ac:dyDescent="0.25">
      <c r="A182" s="23"/>
      <c r="B182" s="15"/>
      <c r="C182" s="11"/>
      <c r="D182" s="7" t="s">
        <v>89</v>
      </c>
      <c r="E182" s="39" t="s">
        <v>43</v>
      </c>
      <c r="F182" s="40">
        <v>35</v>
      </c>
      <c r="G182" s="40">
        <v>5.0999999999999996</v>
      </c>
      <c r="H182" s="40">
        <v>4.5999999999999996</v>
      </c>
      <c r="I182" s="40">
        <v>0.3</v>
      </c>
      <c r="J182" s="40">
        <v>63</v>
      </c>
      <c r="K182" s="41"/>
      <c r="L182" s="40">
        <v>10.18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535</v>
      </c>
      <c r="G184" s="19">
        <f t="shared" ref="G184:J184" si="86">SUM(G177:G183)</f>
        <v>30.799999999999997</v>
      </c>
      <c r="H184" s="19">
        <f t="shared" si="86"/>
        <v>36.949999999999996</v>
      </c>
      <c r="I184" s="19">
        <f t="shared" si="86"/>
        <v>81.97999999999999</v>
      </c>
      <c r="J184" s="19">
        <f t="shared" si="86"/>
        <v>797.09999999999991</v>
      </c>
      <c r="K184" s="25"/>
      <c r="L184" s="19">
        <f t="shared" ref="L184" si="87">SUM(L177:L183)</f>
        <v>85.580000000000013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39" t="s">
        <v>44</v>
      </c>
      <c r="F185" s="40">
        <v>60</v>
      </c>
      <c r="G185" s="40">
        <v>1.4</v>
      </c>
      <c r="H185" s="40">
        <v>4.3</v>
      </c>
      <c r="I185" s="40">
        <v>5.2</v>
      </c>
      <c r="J185" s="40">
        <v>64</v>
      </c>
      <c r="K185" s="41">
        <v>706</v>
      </c>
      <c r="L185" s="40">
        <v>14.89</v>
      </c>
    </row>
    <row r="186" spans="1:12" ht="15" x14ac:dyDescent="0.25">
      <c r="A186" s="23"/>
      <c r="B186" s="15"/>
      <c r="C186" s="11"/>
      <c r="D186" s="7" t="s">
        <v>24</v>
      </c>
      <c r="E186" s="39" t="s">
        <v>45</v>
      </c>
      <c r="F186" s="40">
        <v>228</v>
      </c>
      <c r="G186" s="40">
        <v>1.4</v>
      </c>
      <c r="H186" s="40">
        <v>4.5</v>
      </c>
      <c r="I186" s="40">
        <v>6.8</v>
      </c>
      <c r="J186" s="40">
        <v>94.6</v>
      </c>
      <c r="K186" s="41">
        <v>101</v>
      </c>
      <c r="L186" s="40">
        <v>25.22</v>
      </c>
    </row>
    <row r="187" spans="1:12" ht="15" x14ac:dyDescent="0.25">
      <c r="A187" s="23"/>
      <c r="B187" s="15"/>
      <c r="C187" s="11"/>
      <c r="D187" s="7" t="s">
        <v>25</v>
      </c>
      <c r="E187" s="39" t="s">
        <v>118</v>
      </c>
      <c r="F187" s="40">
        <v>110</v>
      </c>
      <c r="G187" s="40">
        <v>11.3</v>
      </c>
      <c r="H187" s="40">
        <v>9.3000000000000007</v>
      </c>
      <c r="I187" s="40">
        <v>8.1999999999999993</v>
      </c>
      <c r="J187" s="40">
        <v>162</v>
      </c>
      <c r="K187" s="41">
        <v>214</v>
      </c>
      <c r="L187" s="40">
        <v>67.16</v>
      </c>
    </row>
    <row r="188" spans="1:12" ht="15" x14ac:dyDescent="0.25">
      <c r="A188" s="23"/>
      <c r="B188" s="15"/>
      <c r="C188" s="11"/>
      <c r="D188" s="7" t="s">
        <v>26</v>
      </c>
      <c r="E188" s="39" t="s">
        <v>46</v>
      </c>
      <c r="F188" s="40">
        <v>150</v>
      </c>
      <c r="G188" s="40">
        <v>8.6999999999999993</v>
      </c>
      <c r="H188" s="40">
        <v>7.8</v>
      </c>
      <c r="I188" s="40">
        <v>42.6</v>
      </c>
      <c r="J188" s="40">
        <v>279</v>
      </c>
      <c r="K188" s="41">
        <v>301</v>
      </c>
      <c r="L188" s="40">
        <v>15.54</v>
      </c>
    </row>
    <row r="189" spans="1:12" ht="15" x14ac:dyDescent="0.25">
      <c r="A189" s="23"/>
      <c r="B189" s="15"/>
      <c r="C189" s="11"/>
      <c r="D189" s="7" t="s">
        <v>27</v>
      </c>
      <c r="E189" s="39" t="s">
        <v>100</v>
      </c>
      <c r="F189" s="40">
        <v>200</v>
      </c>
      <c r="G189" s="40">
        <v>0.01</v>
      </c>
      <c r="H189" s="40">
        <v>0</v>
      </c>
      <c r="I189" s="40">
        <v>24.2</v>
      </c>
      <c r="J189" s="40">
        <v>93</v>
      </c>
      <c r="K189" s="41">
        <v>401</v>
      </c>
      <c r="L189" s="40">
        <v>14.89</v>
      </c>
    </row>
    <row r="190" spans="1:12" ht="15" x14ac:dyDescent="0.25">
      <c r="A190" s="23"/>
      <c r="B190" s="15"/>
      <c r="C190" s="11"/>
      <c r="D190" s="7" t="s">
        <v>28</v>
      </c>
      <c r="E190" s="39" t="s">
        <v>41</v>
      </c>
      <c r="F190" s="40">
        <v>20</v>
      </c>
      <c r="G190" s="40">
        <v>2.54</v>
      </c>
      <c r="H190" s="40">
        <v>0.4</v>
      </c>
      <c r="I190" s="40">
        <v>11.08</v>
      </c>
      <c r="J190" s="40">
        <v>60.3</v>
      </c>
      <c r="K190" s="41" t="s">
        <v>88</v>
      </c>
      <c r="L190" s="40">
        <v>2.5</v>
      </c>
    </row>
    <row r="191" spans="1:12" ht="15" x14ac:dyDescent="0.25">
      <c r="A191" s="23"/>
      <c r="B191" s="15"/>
      <c r="C191" s="11"/>
      <c r="D191" s="7" t="s">
        <v>29</v>
      </c>
      <c r="E191" s="39" t="s">
        <v>42</v>
      </c>
      <c r="F191" s="40">
        <v>20</v>
      </c>
      <c r="G191" s="40">
        <v>1.66</v>
      </c>
      <c r="H191" s="40">
        <v>0.3</v>
      </c>
      <c r="I191" s="40">
        <v>9.6</v>
      </c>
      <c r="J191" s="40">
        <v>54.3</v>
      </c>
      <c r="K191" s="41" t="s">
        <v>88</v>
      </c>
      <c r="L191" s="40">
        <v>2.5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788</v>
      </c>
      <c r="G194" s="19">
        <f t="shared" ref="G194:J194" si="88">SUM(G185:G193)</f>
        <v>27.01</v>
      </c>
      <c r="H194" s="19">
        <f t="shared" si="88"/>
        <v>26.6</v>
      </c>
      <c r="I194" s="47">
        <f>SUM(I185:I193)</f>
        <v>107.67999999999999</v>
      </c>
      <c r="J194" s="19">
        <f t="shared" si="88"/>
        <v>807.19999999999993</v>
      </c>
      <c r="K194" s="25"/>
      <c r="L194" s="19">
        <f t="shared" ref="L194" si="89">SUM(L185:L193)</f>
        <v>142.69999999999999</v>
      </c>
    </row>
    <row r="195" spans="1:12" ht="15.75" thickBot="1" x14ac:dyDescent="0.25">
      <c r="A195" s="27">
        <f>A177</f>
        <v>2</v>
      </c>
      <c r="B195" s="28">
        <f>B177</f>
        <v>5</v>
      </c>
      <c r="C195" s="59" t="s">
        <v>4</v>
      </c>
      <c r="D195" s="60"/>
      <c r="E195" s="29"/>
      <c r="F195" s="30">
        <f>F184+F194</f>
        <v>1323</v>
      </c>
      <c r="G195" s="30">
        <f t="shared" ref="G195" si="90">G184+G194</f>
        <v>57.81</v>
      </c>
      <c r="H195" s="30">
        <f t="shared" ref="H195" si="91">H184+H194</f>
        <v>63.55</v>
      </c>
      <c r="I195" s="48">
        <f t="shared" ref="I195" si="92">I184+I194</f>
        <v>189.65999999999997</v>
      </c>
      <c r="J195" s="30">
        <f t="shared" ref="J195:L195" si="93">J184+J194</f>
        <v>1604.2999999999997</v>
      </c>
      <c r="K195" s="30"/>
      <c r="L195" s="30">
        <f t="shared" si="93"/>
        <v>228.28</v>
      </c>
    </row>
    <row r="196" spans="1:12" ht="15" x14ac:dyDescent="0.25">
      <c r="A196" s="20">
        <v>3</v>
      </c>
      <c r="B196" s="21">
        <v>1</v>
      </c>
      <c r="C196" s="22" t="s">
        <v>18</v>
      </c>
      <c r="D196" s="5" t="s">
        <v>19</v>
      </c>
      <c r="E196" s="36" t="s">
        <v>47</v>
      </c>
      <c r="F196" s="37">
        <v>257</v>
      </c>
      <c r="G196" s="37">
        <v>7.38</v>
      </c>
      <c r="H196" s="37">
        <v>10.66</v>
      </c>
      <c r="I196" s="37">
        <v>41.06</v>
      </c>
      <c r="J196" s="37">
        <v>290.52</v>
      </c>
      <c r="K196" s="38">
        <v>501</v>
      </c>
      <c r="L196" s="37">
        <v>35.28</v>
      </c>
    </row>
    <row r="197" spans="1:12" ht="15" x14ac:dyDescent="0.25">
      <c r="A197" s="23"/>
      <c r="B197" s="15"/>
      <c r="C197" s="11"/>
      <c r="D197" s="49" t="s">
        <v>23</v>
      </c>
      <c r="E197" s="39" t="s">
        <v>92</v>
      </c>
      <c r="F197" s="40">
        <v>60</v>
      </c>
      <c r="G197" s="40">
        <v>7.88</v>
      </c>
      <c r="H197" s="40">
        <v>9.94</v>
      </c>
      <c r="I197" s="40">
        <v>20.74</v>
      </c>
      <c r="J197" s="40">
        <v>207.43</v>
      </c>
      <c r="K197" s="41">
        <v>800</v>
      </c>
      <c r="L197" s="40">
        <v>30.24</v>
      </c>
    </row>
    <row r="198" spans="1:12" ht="15" x14ac:dyDescent="0.25">
      <c r="A198" s="23"/>
      <c r="B198" s="15"/>
      <c r="C198" s="11"/>
      <c r="D198" s="7" t="s">
        <v>20</v>
      </c>
      <c r="E198" s="39" t="s">
        <v>40</v>
      </c>
      <c r="F198" s="40">
        <v>200</v>
      </c>
      <c r="G198" s="40">
        <v>0.27</v>
      </c>
      <c r="H198" s="40">
        <v>5.8999999999999997E-2</v>
      </c>
      <c r="I198" s="40">
        <v>15.26</v>
      </c>
      <c r="J198" s="40">
        <v>59.49</v>
      </c>
      <c r="K198" s="41">
        <v>411</v>
      </c>
      <c r="L198" s="40">
        <v>4.97</v>
      </c>
    </row>
    <row r="199" spans="1:12" ht="15" x14ac:dyDescent="0.25">
      <c r="A199" s="23"/>
      <c r="B199" s="15"/>
      <c r="C199" s="11"/>
      <c r="D199" s="7" t="s">
        <v>29</v>
      </c>
      <c r="E199" s="39" t="s">
        <v>42</v>
      </c>
      <c r="F199" s="40">
        <v>20</v>
      </c>
      <c r="G199" s="40">
        <v>1.66</v>
      </c>
      <c r="H199" s="40">
        <v>0.3</v>
      </c>
      <c r="I199" s="40">
        <v>9.6</v>
      </c>
      <c r="J199" s="40">
        <v>54.3</v>
      </c>
      <c r="K199" s="41" t="s">
        <v>88</v>
      </c>
      <c r="L199" s="40">
        <v>2.5</v>
      </c>
    </row>
    <row r="200" spans="1:12" ht="15" x14ac:dyDescent="0.25">
      <c r="A200" s="23"/>
      <c r="B200" s="15"/>
      <c r="C200" s="11"/>
      <c r="D200" s="7" t="s">
        <v>27</v>
      </c>
      <c r="E200" s="39" t="s">
        <v>48</v>
      </c>
      <c r="F200" s="40">
        <v>200</v>
      </c>
      <c r="G200" s="40">
        <v>6.25</v>
      </c>
      <c r="H200" s="40">
        <v>14.09</v>
      </c>
      <c r="I200" s="40">
        <v>2.29</v>
      </c>
      <c r="J200" s="40">
        <v>42</v>
      </c>
      <c r="K200" s="41" t="s">
        <v>90</v>
      </c>
      <c r="L200" s="40">
        <v>21.96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30</v>
      </c>
      <c r="E203" s="9"/>
      <c r="F203" s="19">
        <f>SUM(F196:F202)</f>
        <v>737</v>
      </c>
      <c r="G203" s="19">
        <f t="shared" ref="G203:J203" si="94">SUM(G196:G202)</f>
        <v>23.439999999999998</v>
      </c>
      <c r="H203" s="51">
        <f t="shared" si="94"/>
        <v>35.049000000000007</v>
      </c>
      <c r="I203" s="19">
        <f t="shared" si="94"/>
        <v>88.95</v>
      </c>
      <c r="J203" s="19">
        <f t="shared" si="94"/>
        <v>653.7399999999999</v>
      </c>
      <c r="K203" s="25"/>
      <c r="L203" s="19">
        <f t="shared" ref="L203" si="95">SUM(L196:L202)</f>
        <v>94.949999999999989</v>
      </c>
    </row>
    <row r="204" spans="1:12" ht="15" x14ac:dyDescent="0.25">
      <c r="A204" s="26">
        <v>3</v>
      </c>
      <c r="B204" s="13">
        <f>B196</f>
        <v>1</v>
      </c>
      <c r="C204" s="10" t="s">
        <v>22</v>
      </c>
      <c r="D204" s="7" t="s">
        <v>21</v>
      </c>
      <c r="E204" s="39" t="s">
        <v>49</v>
      </c>
      <c r="F204" s="40">
        <v>100</v>
      </c>
      <c r="G204" s="40">
        <v>0.4</v>
      </c>
      <c r="H204" s="40">
        <v>0</v>
      </c>
      <c r="I204" s="40">
        <v>9.6</v>
      </c>
      <c r="J204" s="40">
        <v>40</v>
      </c>
      <c r="K204" s="41" t="s">
        <v>90</v>
      </c>
      <c r="L204" s="40">
        <v>21.96</v>
      </c>
    </row>
    <row r="205" spans="1:12" ht="15" x14ac:dyDescent="0.25">
      <c r="A205" s="23"/>
      <c r="B205" s="15"/>
      <c r="C205" s="11"/>
      <c r="D205" s="7" t="s">
        <v>24</v>
      </c>
      <c r="E205" s="39" t="s">
        <v>50</v>
      </c>
      <c r="F205" s="40">
        <v>200</v>
      </c>
      <c r="G205" s="40">
        <v>2.0699999999999998</v>
      </c>
      <c r="H205" s="40">
        <v>4.3</v>
      </c>
      <c r="I205" s="40">
        <v>10.3</v>
      </c>
      <c r="J205" s="40">
        <v>88.89</v>
      </c>
      <c r="K205" s="41">
        <v>109</v>
      </c>
      <c r="L205" s="40">
        <v>19.010000000000002</v>
      </c>
    </row>
    <row r="206" spans="1:12" ht="15" x14ac:dyDescent="0.25">
      <c r="A206" s="23"/>
      <c r="B206" s="15"/>
      <c r="C206" s="11"/>
      <c r="D206" s="7" t="s">
        <v>25</v>
      </c>
      <c r="E206" s="39" t="s">
        <v>51</v>
      </c>
      <c r="F206" s="40">
        <v>90</v>
      </c>
      <c r="G206" s="40">
        <v>14.25</v>
      </c>
      <c r="H206" s="40">
        <v>9.6</v>
      </c>
      <c r="I206" s="40">
        <v>13.72</v>
      </c>
      <c r="J206" s="40">
        <v>199.5</v>
      </c>
      <c r="K206" s="41">
        <v>215</v>
      </c>
      <c r="L206" s="40">
        <v>65.28</v>
      </c>
    </row>
    <row r="207" spans="1:12" ht="15" x14ac:dyDescent="0.25">
      <c r="A207" s="23"/>
      <c r="B207" s="15"/>
      <c r="C207" s="11"/>
      <c r="D207" s="7" t="s">
        <v>26</v>
      </c>
      <c r="E207" s="39" t="s">
        <v>52</v>
      </c>
      <c r="F207" s="40">
        <v>150</v>
      </c>
      <c r="G207" s="40">
        <v>3.7</v>
      </c>
      <c r="H207" s="40">
        <v>5.9</v>
      </c>
      <c r="I207" s="40">
        <v>24</v>
      </c>
      <c r="J207" s="40">
        <v>166</v>
      </c>
      <c r="K207" s="41">
        <v>305</v>
      </c>
      <c r="L207" s="40">
        <v>18</v>
      </c>
    </row>
    <row r="208" spans="1:12" ht="15" x14ac:dyDescent="0.25">
      <c r="A208" s="23"/>
      <c r="B208" s="15"/>
      <c r="C208" s="11"/>
      <c r="D208" s="7" t="s">
        <v>27</v>
      </c>
      <c r="E208" s="39" t="s">
        <v>53</v>
      </c>
      <c r="F208" s="40">
        <v>200</v>
      </c>
      <c r="G208" s="40">
        <v>0.1</v>
      </c>
      <c r="H208" s="40">
        <v>0</v>
      </c>
      <c r="I208" s="40">
        <v>24.2</v>
      </c>
      <c r="J208" s="40">
        <v>93</v>
      </c>
      <c r="K208" s="41">
        <v>409</v>
      </c>
      <c r="L208" s="40">
        <v>14.89</v>
      </c>
    </row>
    <row r="209" spans="1:12" ht="15" x14ac:dyDescent="0.25">
      <c r="A209" s="23"/>
      <c r="B209" s="15"/>
      <c r="C209" s="11"/>
      <c r="D209" s="7" t="s">
        <v>28</v>
      </c>
      <c r="E209" s="39" t="s">
        <v>41</v>
      </c>
      <c r="F209" s="40">
        <v>30</v>
      </c>
      <c r="G209" s="40">
        <v>3.81</v>
      </c>
      <c r="H209" s="40">
        <v>0.6</v>
      </c>
      <c r="I209" s="40">
        <v>16.62</v>
      </c>
      <c r="J209" s="40">
        <v>90.42</v>
      </c>
      <c r="K209" s="41" t="s">
        <v>88</v>
      </c>
      <c r="L209" s="40">
        <v>3.5</v>
      </c>
    </row>
    <row r="210" spans="1:12" ht="15" x14ac:dyDescent="0.25">
      <c r="A210" s="23"/>
      <c r="B210" s="15"/>
      <c r="C210" s="11"/>
      <c r="D210" s="7" t="s">
        <v>29</v>
      </c>
      <c r="E210" s="39" t="s">
        <v>42</v>
      </c>
      <c r="F210" s="40">
        <v>20</v>
      </c>
      <c r="G210" s="40">
        <v>1.66</v>
      </c>
      <c r="H210" s="40">
        <v>0.3</v>
      </c>
      <c r="I210" s="40">
        <v>9.6</v>
      </c>
      <c r="J210" s="40">
        <v>54.3</v>
      </c>
      <c r="K210" s="41" t="s">
        <v>88</v>
      </c>
      <c r="L210" s="40">
        <v>2.5</v>
      </c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30</v>
      </c>
      <c r="E213" s="9"/>
      <c r="F213" s="19">
        <f>SUM(F204:F212)</f>
        <v>790</v>
      </c>
      <c r="G213" s="19">
        <f t="shared" ref="G213:J213" si="96">SUM(G204:G212)</f>
        <v>25.99</v>
      </c>
      <c r="H213" s="47">
        <f t="shared" si="96"/>
        <v>20.7</v>
      </c>
      <c r="I213" s="47">
        <f t="shared" si="96"/>
        <v>108.03999999999999</v>
      </c>
      <c r="J213" s="19">
        <f t="shared" si="96"/>
        <v>732.1099999999999</v>
      </c>
      <c r="K213" s="25"/>
      <c r="L213" s="19">
        <f t="shared" ref="L213" si="97">SUM(L204:L212)</f>
        <v>145.13999999999999</v>
      </c>
    </row>
    <row r="214" spans="1:12" ht="15.75" thickBot="1" x14ac:dyDescent="0.25">
      <c r="A214" s="27">
        <f>A196</f>
        <v>3</v>
      </c>
      <c r="B214" s="28">
        <f>B196</f>
        <v>1</v>
      </c>
      <c r="C214" s="59" t="s">
        <v>4</v>
      </c>
      <c r="D214" s="60"/>
      <c r="E214" s="29"/>
      <c r="F214" s="30">
        <f>F203+F213</f>
        <v>1527</v>
      </c>
      <c r="G214" s="30">
        <f t="shared" ref="G214:J214" si="98">G203+G213</f>
        <v>49.429999999999993</v>
      </c>
      <c r="H214" s="30">
        <f t="shared" si="98"/>
        <v>55.749000000000009</v>
      </c>
      <c r="I214" s="48">
        <f t="shared" si="98"/>
        <v>196.99</v>
      </c>
      <c r="J214" s="48">
        <f t="shared" si="98"/>
        <v>1385.85</v>
      </c>
      <c r="K214" s="30"/>
      <c r="L214" s="30">
        <f t="shared" ref="L214" si="99">L203+L213</f>
        <v>240.08999999999997</v>
      </c>
    </row>
    <row r="215" spans="1:12" ht="15" x14ac:dyDescent="0.25">
      <c r="A215" s="14">
        <v>3</v>
      </c>
      <c r="B215" s="15">
        <v>2</v>
      </c>
      <c r="C215" s="22" t="s">
        <v>18</v>
      </c>
      <c r="D215" s="5" t="s">
        <v>19</v>
      </c>
      <c r="E215" s="36" t="s">
        <v>68</v>
      </c>
      <c r="F215" s="37">
        <v>270</v>
      </c>
      <c r="G215" s="37">
        <v>23</v>
      </c>
      <c r="H215" s="37">
        <v>29.2</v>
      </c>
      <c r="I215" s="37">
        <v>40.200000000000003</v>
      </c>
      <c r="J215" s="37">
        <v>519</v>
      </c>
      <c r="K215" s="38">
        <v>216</v>
      </c>
      <c r="L215" s="37">
        <v>94.88</v>
      </c>
    </row>
    <row r="216" spans="1:12" ht="15" x14ac:dyDescent="0.2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7" t="s">
        <v>20</v>
      </c>
      <c r="E217" s="39" t="s">
        <v>40</v>
      </c>
      <c r="F217" s="40">
        <v>200</v>
      </c>
      <c r="G217" s="40">
        <v>0.2</v>
      </c>
      <c r="H217" s="40">
        <v>0</v>
      </c>
      <c r="I217" s="40">
        <v>15</v>
      </c>
      <c r="J217" s="40">
        <v>58</v>
      </c>
      <c r="K217" s="41">
        <v>400</v>
      </c>
      <c r="L217" s="40">
        <v>4.97</v>
      </c>
    </row>
    <row r="218" spans="1:12" ht="15" x14ac:dyDescent="0.25">
      <c r="A218" s="14"/>
      <c r="B218" s="15"/>
      <c r="C218" s="11"/>
      <c r="D218" s="7" t="s">
        <v>28</v>
      </c>
      <c r="E218" s="39" t="s">
        <v>41</v>
      </c>
      <c r="F218" s="40">
        <v>20</v>
      </c>
      <c r="G218" s="40">
        <v>2.54</v>
      </c>
      <c r="H218" s="40">
        <v>0.4</v>
      </c>
      <c r="I218" s="40">
        <v>11.08</v>
      </c>
      <c r="J218" s="40">
        <v>60.3</v>
      </c>
      <c r="K218" s="41" t="s">
        <v>88</v>
      </c>
      <c r="L218" s="40">
        <v>2.5</v>
      </c>
    </row>
    <row r="219" spans="1:12" ht="15" x14ac:dyDescent="0.25">
      <c r="A219" s="14"/>
      <c r="B219" s="15"/>
      <c r="C219" s="11"/>
      <c r="D219" s="7" t="s">
        <v>29</v>
      </c>
      <c r="E219" s="39" t="s">
        <v>42</v>
      </c>
      <c r="F219" s="40">
        <v>20</v>
      </c>
      <c r="G219" s="40">
        <v>1.66</v>
      </c>
      <c r="H219" s="40">
        <v>0.3</v>
      </c>
      <c r="I219" s="40">
        <v>9.6</v>
      </c>
      <c r="J219" s="40">
        <v>54.3</v>
      </c>
      <c r="K219" s="41" t="s">
        <v>88</v>
      </c>
      <c r="L219" s="40">
        <v>2.5</v>
      </c>
    </row>
    <row r="220" spans="1:12" ht="15" x14ac:dyDescent="0.25">
      <c r="A220" s="14"/>
      <c r="B220" s="15"/>
      <c r="C220" s="11"/>
      <c r="D220" s="7" t="s">
        <v>21</v>
      </c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30</v>
      </c>
      <c r="E222" s="9"/>
      <c r="F222" s="19">
        <f>SUM(F215:F221)</f>
        <v>510</v>
      </c>
      <c r="G222" s="19">
        <f t="shared" ref="G222:J222" si="100">SUM(G215:G221)</f>
        <v>27.4</v>
      </c>
      <c r="H222" s="19">
        <f t="shared" si="100"/>
        <v>29.9</v>
      </c>
      <c r="I222" s="19">
        <f t="shared" si="100"/>
        <v>75.88</v>
      </c>
      <c r="J222" s="19">
        <f t="shared" si="100"/>
        <v>691.59999999999991</v>
      </c>
      <c r="K222" s="25"/>
      <c r="L222" s="19">
        <f t="shared" ref="L222" si="101">SUM(L215:L221)</f>
        <v>104.85</v>
      </c>
    </row>
    <row r="223" spans="1:12" ht="15" x14ac:dyDescent="0.25">
      <c r="A223" s="13">
        <v>3</v>
      </c>
      <c r="B223" s="13">
        <f>B215</f>
        <v>2</v>
      </c>
      <c r="C223" s="10" t="s">
        <v>22</v>
      </c>
      <c r="D223" s="7" t="s">
        <v>23</v>
      </c>
      <c r="E223" s="39" t="s">
        <v>65</v>
      </c>
      <c r="F223" s="40">
        <v>60</v>
      </c>
      <c r="G223" s="40">
        <v>1.3</v>
      </c>
      <c r="H223" s="40">
        <v>2.7</v>
      </c>
      <c r="I223" s="40">
        <v>6.2</v>
      </c>
      <c r="J223" s="40">
        <v>52</v>
      </c>
      <c r="K223" s="41">
        <v>701</v>
      </c>
      <c r="L223" s="40">
        <v>6.71</v>
      </c>
    </row>
    <row r="224" spans="1:12" ht="15" x14ac:dyDescent="0.25">
      <c r="A224" s="14"/>
      <c r="B224" s="15"/>
      <c r="C224" s="11"/>
      <c r="D224" s="7" t="s">
        <v>24</v>
      </c>
      <c r="E224" s="39" t="s">
        <v>66</v>
      </c>
      <c r="F224" s="40">
        <v>250</v>
      </c>
      <c r="G224" s="40">
        <v>6.32</v>
      </c>
      <c r="H224" s="40">
        <v>4.88</v>
      </c>
      <c r="I224" s="40">
        <v>15.04</v>
      </c>
      <c r="J224" s="40">
        <v>141.6</v>
      </c>
      <c r="K224" s="41">
        <v>107</v>
      </c>
      <c r="L224" s="40">
        <v>31.16</v>
      </c>
    </row>
    <row r="225" spans="1:12" ht="15" x14ac:dyDescent="0.25">
      <c r="A225" s="14"/>
      <c r="B225" s="15"/>
      <c r="C225" s="11"/>
      <c r="D225" s="7" t="s">
        <v>25</v>
      </c>
      <c r="E225" s="39" t="s">
        <v>67</v>
      </c>
      <c r="F225" s="40">
        <v>200</v>
      </c>
      <c r="G225" s="40">
        <v>2.85</v>
      </c>
      <c r="H225" s="40">
        <v>9.3000000000000007</v>
      </c>
      <c r="I225" s="40">
        <v>7.95</v>
      </c>
      <c r="J225" s="40">
        <v>201</v>
      </c>
      <c r="K225" s="41">
        <v>223</v>
      </c>
      <c r="L225" s="40">
        <v>53.28</v>
      </c>
    </row>
    <row r="226" spans="1:12" ht="15" x14ac:dyDescent="0.25">
      <c r="A226" s="14"/>
      <c r="B226" s="15"/>
      <c r="C226" s="11"/>
      <c r="D226" s="7" t="s">
        <v>26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14"/>
      <c r="B227" s="15"/>
      <c r="C227" s="11"/>
      <c r="D227" s="7" t="s">
        <v>27</v>
      </c>
      <c r="E227" s="39" t="s">
        <v>87</v>
      </c>
      <c r="F227" s="40">
        <v>200</v>
      </c>
      <c r="G227" s="40">
        <v>0.22</v>
      </c>
      <c r="H227" s="40">
        <v>0.02</v>
      </c>
      <c r="I227" s="40">
        <v>22.21</v>
      </c>
      <c r="J227" s="40">
        <v>86.05</v>
      </c>
      <c r="K227" s="41">
        <v>402</v>
      </c>
      <c r="L227" s="40">
        <v>14.89</v>
      </c>
    </row>
    <row r="228" spans="1:12" ht="15" x14ac:dyDescent="0.25">
      <c r="A228" s="14"/>
      <c r="B228" s="15"/>
      <c r="C228" s="11"/>
      <c r="D228" s="7" t="s">
        <v>28</v>
      </c>
      <c r="E228" s="39" t="s">
        <v>41</v>
      </c>
      <c r="F228" s="40">
        <v>40</v>
      </c>
      <c r="G228" s="40">
        <v>5.08</v>
      </c>
      <c r="H228" s="40">
        <v>0.8</v>
      </c>
      <c r="I228" s="40">
        <v>22.16</v>
      </c>
      <c r="J228" s="40">
        <v>120.6</v>
      </c>
      <c r="K228" s="41" t="s">
        <v>88</v>
      </c>
      <c r="L228" s="40">
        <v>4.5</v>
      </c>
    </row>
    <row r="229" spans="1:12" ht="15" x14ac:dyDescent="0.25">
      <c r="A229" s="14"/>
      <c r="B229" s="15"/>
      <c r="C229" s="11"/>
      <c r="D229" s="7" t="s">
        <v>29</v>
      </c>
      <c r="E229" s="39" t="s">
        <v>42</v>
      </c>
      <c r="F229" s="40">
        <v>40</v>
      </c>
      <c r="G229" s="40">
        <v>3.32</v>
      </c>
      <c r="H229" s="40">
        <v>0.6</v>
      </c>
      <c r="I229" s="40">
        <v>19.2</v>
      </c>
      <c r="J229" s="40">
        <v>108.6</v>
      </c>
      <c r="K229" s="41" t="s">
        <v>88</v>
      </c>
      <c r="L229" s="40">
        <v>4.5</v>
      </c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30</v>
      </c>
      <c r="E232" s="9"/>
      <c r="F232" s="19">
        <f>SUM(F223:F231)</f>
        <v>790</v>
      </c>
      <c r="G232" s="19">
        <f t="shared" ref="G232:J232" si="102">SUM(G223:G231)</f>
        <v>19.09</v>
      </c>
      <c r="H232" s="19">
        <f t="shared" si="102"/>
        <v>18.300000000000004</v>
      </c>
      <c r="I232" s="19">
        <f t="shared" si="102"/>
        <v>92.76</v>
      </c>
      <c r="J232" s="19">
        <f t="shared" si="102"/>
        <v>709.85</v>
      </c>
      <c r="K232" s="25"/>
      <c r="L232" s="19">
        <f t="shared" ref="L232" si="103">SUM(L223:L231)</f>
        <v>115.04</v>
      </c>
    </row>
    <row r="233" spans="1:12" ht="15.75" thickBot="1" x14ac:dyDescent="0.25">
      <c r="A233" s="31">
        <f>A215</f>
        <v>3</v>
      </c>
      <c r="B233" s="31">
        <f>B215</f>
        <v>2</v>
      </c>
      <c r="C233" s="59" t="s">
        <v>4</v>
      </c>
      <c r="D233" s="60"/>
      <c r="E233" s="29"/>
      <c r="F233" s="30">
        <f>F222+F232</f>
        <v>1300</v>
      </c>
      <c r="G233" s="30">
        <f t="shared" ref="G233:J233" si="104">G222+G232</f>
        <v>46.489999999999995</v>
      </c>
      <c r="H233" s="30">
        <f t="shared" si="104"/>
        <v>48.2</v>
      </c>
      <c r="I233" s="30">
        <f t="shared" si="104"/>
        <v>168.64</v>
      </c>
      <c r="J233" s="30">
        <f t="shared" si="104"/>
        <v>1401.4499999999998</v>
      </c>
      <c r="K233" s="30"/>
      <c r="L233" s="30">
        <f t="shared" ref="L233" si="105">L222+L232</f>
        <v>219.89</v>
      </c>
    </row>
    <row r="234" spans="1:12" ht="15.75" thickBot="1" x14ac:dyDescent="0.3">
      <c r="A234" s="20">
        <v>3</v>
      </c>
      <c r="B234" s="21">
        <v>3</v>
      </c>
      <c r="C234" s="22" t="s">
        <v>18</v>
      </c>
      <c r="D234" s="5" t="s">
        <v>19</v>
      </c>
      <c r="E234" s="36" t="s">
        <v>82</v>
      </c>
      <c r="F234" s="37">
        <v>120</v>
      </c>
      <c r="G234" s="37">
        <v>26.59</v>
      </c>
      <c r="H234" s="37">
        <v>19.97</v>
      </c>
      <c r="I234" s="37">
        <v>8</v>
      </c>
      <c r="J234" s="37">
        <v>318.33</v>
      </c>
      <c r="K234" s="38" t="s">
        <v>93</v>
      </c>
      <c r="L234" s="37">
        <v>65.150000000000006</v>
      </c>
    </row>
    <row r="235" spans="1:12" ht="15" x14ac:dyDescent="0.25">
      <c r="A235" s="23"/>
      <c r="B235" s="15"/>
      <c r="C235" s="11"/>
      <c r="D235" s="5" t="s">
        <v>19</v>
      </c>
      <c r="E235" s="39" t="s">
        <v>46</v>
      </c>
      <c r="F235" s="40">
        <v>150</v>
      </c>
      <c r="G235" s="40">
        <v>8.6999999999999993</v>
      </c>
      <c r="H235" s="40">
        <v>7.8</v>
      </c>
      <c r="I235" s="40">
        <v>42.6</v>
      </c>
      <c r="J235" s="40">
        <v>279</v>
      </c>
      <c r="K235" s="41">
        <v>301</v>
      </c>
      <c r="L235" s="40">
        <v>22.29</v>
      </c>
    </row>
    <row r="236" spans="1:12" ht="15" x14ac:dyDescent="0.25">
      <c r="A236" s="23"/>
      <c r="B236" s="15"/>
      <c r="C236" s="11"/>
      <c r="D236" s="7" t="s">
        <v>20</v>
      </c>
      <c r="E236" s="39" t="s">
        <v>40</v>
      </c>
      <c r="F236" s="40">
        <v>200</v>
      </c>
      <c r="G236" s="40">
        <v>0.2</v>
      </c>
      <c r="H236" s="40">
        <v>0</v>
      </c>
      <c r="I236" s="40">
        <v>15</v>
      </c>
      <c r="J236" s="40">
        <v>58</v>
      </c>
      <c r="K236" s="41">
        <v>411</v>
      </c>
      <c r="L236" s="40">
        <v>4.97</v>
      </c>
    </row>
    <row r="237" spans="1:12" ht="15" x14ac:dyDescent="0.25">
      <c r="A237" s="23"/>
      <c r="B237" s="15"/>
      <c r="C237" s="11"/>
      <c r="D237" s="7" t="s">
        <v>28</v>
      </c>
      <c r="E237" s="39" t="s">
        <v>41</v>
      </c>
      <c r="F237" s="40">
        <v>20</v>
      </c>
      <c r="G237" s="40">
        <v>2.54</v>
      </c>
      <c r="H237" s="40">
        <v>0.4</v>
      </c>
      <c r="I237" s="40">
        <v>11.08</v>
      </c>
      <c r="J237" s="40">
        <v>60.3</v>
      </c>
      <c r="K237" s="41" t="s">
        <v>88</v>
      </c>
      <c r="L237" s="40">
        <v>2.5</v>
      </c>
    </row>
    <row r="238" spans="1:12" ht="15" x14ac:dyDescent="0.25">
      <c r="A238" s="23"/>
      <c r="B238" s="15"/>
      <c r="C238" s="11"/>
      <c r="D238" s="7" t="s">
        <v>29</v>
      </c>
      <c r="E238" s="39" t="s">
        <v>42</v>
      </c>
      <c r="F238" s="40">
        <v>20</v>
      </c>
      <c r="G238" s="40">
        <v>1.66</v>
      </c>
      <c r="H238" s="40">
        <v>0.3</v>
      </c>
      <c r="I238" s="40">
        <v>9.6</v>
      </c>
      <c r="J238" s="40">
        <v>54.3</v>
      </c>
      <c r="K238" s="41" t="s">
        <v>88</v>
      </c>
      <c r="L238" s="40">
        <v>2.5</v>
      </c>
    </row>
    <row r="239" spans="1:12" ht="15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30</v>
      </c>
      <c r="E241" s="9"/>
      <c r="F241" s="19">
        <f>SUM(F234:F240)</f>
        <v>510</v>
      </c>
      <c r="G241" s="19">
        <f t="shared" ref="G241:J241" si="106">SUM(G234:G240)</f>
        <v>39.69</v>
      </c>
      <c r="H241" s="19">
        <f t="shared" si="106"/>
        <v>28.47</v>
      </c>
      <c r="I241" s="19">
        <f t="shared" si="106"/>
        <v>86.279999999999987</v>
      </c>
      <c r="J241" s="19">
        <f t="shared" si="106"/>
        <v>769.92999999999984</v>
      </c>
      <c r="K241" s="25"/>
      <c r="L241" s="19">
        <f t="shared" ref="L241" si="107">SUM(L234:L240)</f>
        <v>97.41</v>
      </c>
    </row>
    <row r="242" spans="1:12" ht="15" x14ac:dyDescent="0.25">
      <c r="A242" s="26">
        <v>3</v>
      </c>
      <c r="B242" s="13">
        <f>B234</f>
        <v>3</v>
      </c>
      <c r="C242" s="10" t="s">
        <v>22</v>
      </c>
      <c r="D242" s="7" t="s">
        <v>23</v>
      </c>
      <c r="E242" s="39" t="s">
        <v>78</v>
      </c>
      <c r="F242" s="40">
        <v>60</v>
      </c>
      <c r="G242" s="40">
        <v>0.8</v>
      </c>
      <c r="H242" s="40">
        <v>1.4</v>
      </c>
      <c r="I242" s="40">
        <v>4.3</v>
      </c>
      <c r="J242" s="40">
        <v>33</v>
      </c>
      <c r="K242" s="41">
        <v>700</v>
      </c>
      <c r="L242" s="40">
        <v>14.01</v>
      </c>
    </row>
    <row r="243" spans="1:12" ht="15" x14ac:dyDescent="0.25">
      <c r="A243" s="23"/>
      <c r="B243" s="15"/>
      <c r="C243" s="11"/>
      <c r="D243" s="7" t="s">
        <v>24</v>
      </c>
      <c r="E243" s="39" t="s">
        <v>79</v>
      </c>
      <c r="F243" s="40">
        <v>228</v>
      </c>
      <c r="G243" s="40">
        <v>1.4</v>
      </c>
      <c r="H243" s="40">
        <v>4.0999999999999996</v>
      </c>
      <c r="I243" s="40">
        <v>9.4</v>
      </c>
      <c r="J243" s="40">
        <v>100.4</v>
      </c>
      <c r="K243" s="41">
        <v>102</v>
      </c>
      <c r="L243" s="40">
        <v>26.23</v>
      </c>
    </row>
    <row r="244" spans="1:12" ht="15" x14ac:dyDescent="0.25">
      <c r="A244" s="23"/>
      <c r="B244" s="15"/>
      <c r="C244" s="11"/>
      <c r="D244" s="7" t="s">
        <v>25</v>
      </c>
      <c r="E244" s="39" t="s">
        <v>80</v>
      </c>
      <c r="F244" s="40">
        <v>210</v>
      </c>
      <c r="G244" s="40">
        <v>14.14</v>
      </c>
      <c r="H244" s="40">
        <v>23.27</v>
      </c>
      <c r="I244" s="40">
        <v>26.33</v>
      </c>
      <c r="J244" s="40">
        <v>391.17</v>
      </c>
      <c r="K244" s="41">
        <v>203</v>
      </c>
      <c r="L244" s="40">
        <v>94.06</v>
      </c>
    </row>
    <row r="245" spans="1:12" ht="15" x14ac:dyDescent="0.25">
      <c r="A245" s="23"/>
      <c r="B245" s="15"/>
      <c r="C245" s="11"/>
      <c r="D245" s="7" t="s">
        <v>26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27</v>
      </c>
      <c r="E246" s="39" t="s">
        <v>72</v>
      </c>
      <c r="F246" s="40">
        <v>200</v>
      </c>
      <c r="G246" s="40">
        <v>0.24</v>
      </c>
      <c r="H246" s="40">
        <v>0.14399999999999999</v>
      </c>
      <c r="I246" s="40">
        <v>30.42</v>
      </c>
      <c r="J246" s="40">
        <v>116.86</v>
      </c>
      <c r="K246" s="41">
        <v>403</v>
      </c>
      <c r="L246" s="40">
        <v>12.8</v>
      </c>
    </row>
    <row r="247" spans="1:12" ht="15" x14ac:dyDescent="0.25">
      <c r="A247" s="23"/>
      <c r="B247" s="15"/>
      <c r="C247" s="11"/>
      <c r="D247" s="7" t="s">
        <v>28</v>
      </c>
      <c r="E247" s="39" t="s">
        <v>41</v>
      </c>
      <c r="F247" s="40">
        <v>20</v>
      </c>
      <c r="G247" s="40">
        <v>2.54</v>
      </c>
      <c r="H247" s="40">
        <v>0.4</v>
      </c>
      <c r="I247" s="40">
        <v>11.08</v>
      </c>
      <c r="J247" s="40">
        <v>60.3</v>
      </c>
      <c r="K247" s="41" t="s">
        <v>88</v>
      </c>
      <c r="L247" s="40">
        <v>2.5</v>
      </c>
    </row>
    <row r="248" spans="1:12" ht="15" x14ac:dyDescent="0.25">
      <c r="A248" s="23"/>
      <c r="B248" s="15"/>
      <c r="C248" s="11"/>
      <c r="D248" s="7" t="s">
        <v>29</v>
      </c>
      <c r="E248" s="39" t="s">
        <v>42</v>
      </c>
      <c r="F248" s="40">
        <v>20</v>
      </c>
      <c r="G248" s="40">
        <v>1.66</v>
      </c>
      <c r="H248" s="40">
        <v>0.3</v>
      </c>
      <c r="I248" s="40">
        <v>9.6</v>
      </c>
      <c r="J248" s="40">
        <v>54.3</v>
      </c>
      <c r="K248" s="41" t="s">
        <v>88</v>
      </c>
      <c r="L248" s="40">
        <v>2.5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30</v>
      </c>
      <c r="E251" s="9"/>
      <c r="F251" s="19">
        <f>SUM(F242:F250)</f>
        <v>738</v>
      </c>
      <c r="G251" s="19">
        <f t="shared" ref="G251:J251" si="108">SUM(G242:G250)</f>
        <v>20.779999999999998</v>
      </c>
      <c r="H251" s="19">
        <f t="shared" si="108"/>
        <v>29.613999999999997</v>
      </c>
      <c r="I251" s="19">
        <f t="shared" si="108"/>
        <v>91.13</v>
      </c>
      <c r="J251" s="19">
        <f t="shared" si="108"/>
        <v>756.03</v>
      </c>
      <c r="K251" s="25"/>
      <c r="L251" s="19">
        <f t="shared" ref="L251" si="109">SUM(L242:L250)</f>
        <v>152.10000000000002</v>
      </c>
    </row>
    <row r="252" spans="1:12" ht="15.75" thickBot="1" x14ac:dyDescent="0.25">
      <c r="A252" s="27">
        <f>A234</f>
        <v>3</v>
      </c>
      <c r="B252" s="28">
        <f>B234</f>
        <v>3</v>
      </c>
      <c r="C252" s="59" t="s">
        <v>4</v>
      </c>
      <c r="D252" s="60"/>
      <c r="E252" s="29"/>
      <c r="F252" s="30">
        <f>F241+F251</f>
        <v>1248</v>
      </c>
      <c r="G252" s="30">
        <f t="shared" ref="G252:J252" si="110">G241+G251</f>
        <v>60.47</v>
      </c>
      <c r="H252" s="30">
        <f t="shared" si="110"/>
        <v>58.083999999999996</v>
      </c>
      <c r="I252" s="30">
        <f t="shared" si="110"/>
        <v>177.40999999999997</v>
      </c>
      <c r="J252" s="30">
        <f t="shared" si="110"/>
        <v>1525.9599999999998</v>
      </c>
      <c r="K252" s="30"/>
      <c r="L252" s="30">
        <f t="shared" ref="L252" si="111">L241+L251</f>
        <v>249.51000000000002</v>
      </c>
    </row>
    <row r="253" spans="1:12" ht="15.75" thickBot="1" x14ac:dyDescent="0.3">
      <c r="A253" s="20">
        <v>3</v>
      </c>
      <c r="B253" s="21">
        <v>4</v>
      </c>
      <c r="C253" s="22" t="s">
        <v>18</v>
      </c>
      <c r="D253" s="5" t="s">
        <v>19</v>
      </c>
      <c r="E253" s="36" t="s">
        <v>86</v>
      </c>
      <c r="F253" s="37">
        <v>110</v>
      </c>
      <c r="G253" s="37">
        <v>16.72</v>
      </c>
      <c r="H253" s="37">
        <v>9.75</v>
      </c>
      <c r="I253" s="37">
        <v>11.5</v>
      </c>
      <c r="J253" s="37">
        <v>200</v>
      </c>
      <c r="K253" s="38">
        <v>218</v>
      </c>
      <c r="L253" s="37">
        <v>70.84</v>
      </c>
    </row>
    <row r="254" spans="1:12" ht="15" x14ac:dyDescent="0.25">
      <c r="A254" s="23"/>
      <c r="B254" s="15"/>
      <c r="C254" s="11"/>
      <c r="D254" s="5" t="s">
        <v>19</v>
      </c>
      <c r="E254" s="39" t="s">
        <v>52</v>
      </c>
      <c r="F254" s="40">
        <v>150</v>
      </c>
      <c r="G254" s="40">
        <v>3.7</v>
      </c>
      <c r="H254" s="40">
        <v>5.9</v>
      </c>
      <c r="I254" s="40">
        <v>24</v>
      </c>
      <c r="J254" s="40">
        <v>166</v>
      </c>
      <c r="K254" s="41">
        <v>305</v>
      </c>
      <c r="L254" s="40">
        <v>20.350000000000001</v>
      </c>
    </row>
    <row r="255" spans="1:12" ht="15" x14ac:dyDescent="0.25">
      <c r="A255" s="23"/>
      <c r="B255" s="15"/>
      <c r="C255" s="11"/>
      <c r="D255" s="7" t="s">
        <v>20</v>
      </c>
      <c r="E255" s="39" t="s">
        <v>87</v>
      </c>
      <c r="F255" s="40">
        <v>200</v>
      </c>
      <c r="G255" s="40">
        <v>0.22</v>
      </c>
      <c r="H255" s="40">
        <v>0.02</v>
      </c>
      <c r="I255" s="40">
        <v>22.21</v>
      </c>
      <c r="J255" s="40">
        <v>86.05</v>
      </c>
      <c r="K255" s="41">
        <v>402</v>
      </c>
      <c r="L255" s="40">
        <v>14.89</v>
      </c>
    </row>
    <row r="256" spans="1:12" ht="15" x14ac:dyDescent="0.25">
      <c r="A256" s="23"/>
      <c r="B256" s="15"/>
      <c r="C256" s="11"/>
      <c r="D256" s="7" t="s">
        <v>28</v>
      </c>
      <c r="E256" s="39" t="s">
        <v>41</v>
      </c>
      <c r="F256" s="40">
        <v>20</v>
      </c>
      <c r="G256" s="40">
        <v>2.54</v>
      </c>
      <c r="H256" s="40">
        <v>0.4</v>
      </c>
      <c r="I256" s="40">
        <v>11.08</v>
      </c>
      <c r="J256" s="40">
        <v>60.3</v>
      </c>
      <c r="K256" s="41" t="s">
        <v>88</v>
      </c>
      <c r="L256" s="40">
        <v>2.5</v>
      </c>
    </row>
    <row r="257" spans="1:12" ht="15" x14ac:dyDescent="0.25">
      <c r="A257" s="23"/>
      <c r="B257" s="15"/>
      <c r="C257" s="11"/>
      <c r="D257" s="7" t="s">
        <v>29</v>
      </c>
      <c r="E257" s="39" t="s">
        <v>42</v>
      </c>
      <c r="F257" s="40">
        <v>20</v>
      </c>
      <c r="G257" s="40">
        <v>1.66</v>
      </c>
      <c r="H257" s="40">
        <v>0.3</v>
      </c>
      <c r="I257" s="40">
        <v>9.6</v>
      </c>
      <c r="J257" s="40">
        <v>54.3</v>
      </c>
      <c r="K257" s="41" t="s">
        <v>88</v>
      </c>
      <c r="L257" s="40">
        <v>2.5</v>
      </c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30</v>
      </c>
      <c r="E260" s="9"/>
      <c r="F260" s="19">
        <f>SUM(F253:F259)</f>
        <v>500</v>
      </c>
      <c r="G260" s="19">
        <f t="shared" ref="G260:J260" si="112">SUM(G253:G259)</f>
        <v>24.839999999999996</v>
      </c>
      <c r="H260" s="19">
        <f t="shared" si="112"/>
        <v>16.37</v>
      </c>
      <c r="I260" s="19">
        <f t="shared" si="112"/>
        <v>78.39</v>
      </c>
      <c r="J260" s="19">
        <f t="shared" si="112"/>
        <v>566.65</v>
      </c>
      <c r="K260" s="25"/>
      <c r="L260" s="19">
        <f t="shared" ref="L260" si="113">SUM(L253:L259)</f>
        <v>111.08</v>
      </c>
    </row>
    <row r="261" spans="1:12" ht="15" x14ac:dyDescent="0.25">
      <c r="A261" s="26">
        <v>3</v>
      </c>
      <c r="B261" s="13">
        <f>B253</f>
        <v>4</v>
      </c>
      <c r="C261" s="10" t="s">
        <v>22</v>
      </c>
      <c r="D261" s="7" t="s">
        <v>89</v>
      </c>
      <c r="E261" s="39" t="s">
        <v>43</v>
      </c>
      <c r="F261" s="40">
        <v>40</v>
      </c>
      <c r="G261" s="40">
        <v>8.16</v>
      </c>
      <c r="H261" s="40">
        <v>7.36</v>
      </c>
      <c r="I261" s="40">
        <v>0.48</v>
      </c>
      <c r="J261" s="40">
        <v>100.8</v>
      </c>
      <c r="K261" s="41" t="s">
        <v>90</v>
      </c>
      <c r="L261" s="40">
        <v>11.63</v>
      </c>
    </row>
    <row r="262" spans="1:12" ht="15" x14ac:dyDescent="0.25">
      <c r="A262" s="23"/>
      <c r="B262" s="15"/>
      <c r="C262" s="11"/>
      <c r="D262" s="7" t="s">
        <v>24</v>
      </c>
      <c r="E262" s="39" t="s">
        <v>57</v>
      </c>
      <c r="F262" s="40">
        <v>200</v>
      </c>
      <c r="G262" s="40">
        <v>1.5</v>
      </c>
      <c r="H262" s="40">
        <v>3.71</v>
      </c>
      <c r="I262" s="40">
        <v>11</v>
      </c>
      <c r="J262" s="40">
        <v>100.42</v>
      </c>
      <c r="K262" s="41">
        <v>104</v>
      </c>
      <c r="L262" s="40">
        <v>22.34</v>
      </c>
    </row>
    <row r="263" spans="1:12" ht="15" x14ac:dyDescent="0.25">
      <c r="A263" s="23"/>
      <c r="B263" s="15"/>
      <c r="C263" s="11"/>
      <c r="D263" s="7" t="s">
        <v>25</v>
      </c>
      <c r="E263" s="39" t="s">
        <v>119</v>
      </c>
      <c r="F263" s="40">
        <v>100</v>
      </c>
      <c r="G263" s="40">
        <v>17.37</v>
      </c>
      <c r="H263" s="40">
        <v>8.1199999999999992</v>
      </c>
      <c r="I263" s="40">
        <v>5</v>
      </c>
      <c r="J263" s="40">
        <v>165</v>
      </c>
      <c r="K263" s="41">
        <v>219</v>
      </c>
      <c r="L263" s="40">
        <v>100.48</v>
      </c>
    </row>
    <row r="264" spans="1:12" ht="15" x14ac:dyDescent="0.25">
      <c r="A264" s="23"/>
      <c r="B264" s="15"/>
      <c r="C264" s="11"/>
      <c r="D264" s="7" t="s">
        <v>26</v>
      </c>
      <c r="E264" s="39" t="s">
        <v>81</v>
      </c>
      <c r="F264" s="40">
        <v>150</v>
      </c>
      <c r="G264" s="40">
        <v>3.7</v>
      </c>
      <c r="H264" s="40">
        <v>5.9</v>
      </c>
      <c r="I264" s="40">
        <v>24</v>
      </c>
      <c r="J264" s="40">
        <v>166</v>
      </c>
      <c r="K264" s="41">
        <v>308</v>
      </c>
      <c r="L264" s="40">
        <v>15.89</v>
      </c>
    </row>
    <row r="265" spans="1:12" ht="15" x14ac:dyDescent="0.25">
      <c r="A265" s="23"/>
      <c r="B265" s="15"/>
      <c r="C265" s="11"/>
      <c r="D265" s="7" t="s">
        <v>27</v>
      </c>
      <c r="E265" s="39" t="s">
        <v>91</v>
      </c>
      <c r="F265" s="40">
        <v>200</v>
      </c>
      <c r="G265" s="40">
        <v>0.2</v>
      </c>
      <c r="H265" s="40">
        <v>0.1</v>
      </c>
      <c r="I265" s="40">
        <v>17.2</v>
      </c>
      <c r="J265" s="40">
        <v>69</v>
      </c>
      <c r="K265" s="41">
        <v>408</v>
      </c>
      <c r="L265" s="40">
        <v>14.89</v>
      </c>
    </row>
    <row r="266" spans="1:12" ht="15" x14ac:dyDescent="0.25">
      <c r="A266" s="23"/>
      <c r="B266" s="15"/>
      <c r="C266" s="11"/>
      <c r="D266" s="7" t="s">
        <v>28</v>
      </c>
      <c r="E266" s="39" t="s">
        <v>41</v>
      </c>
      <c r="F266" s="40">
        <v>20</v>
      </c>
      <c r="G266" s="40">
        <v>2.54</v>
      </c>
      <c r="H266" s="40">
        <v>0.4</v>
      </c>
      <c r="I266" s="40">
        <v>11.08</v>
      </c>
      <c r="J266" s="40">
        <v>60.3</v>
      </c>
      <c r="K266" s="41" t="s">
        <v>88</v>
      </c>
      <c r="L266" s="40">
        <v>2.5</v>
      </c>
    </row>
    <row r="267" spans="1:12" ht="15" x14ac:dyDescent="0.25">
      <c r="A267" s="23"/>
      <c r="B267" s="15"/>
      <c r="C267" s="11"/>
      <c r="D267" s="7" t="s">
        <v>29</v>
      </c>
      <c r="E267" s="39" t="s">
        <v>42</v>
      </c>
      <c r="F267" s="40">
        <v>20</v>
      </c>
      <c r="G267" s="40">
        <v>1.66</v>
      </c>
      <c r="H267" s="40">
        <v>0.3</v>
      </c>
      <c r="I267" s="40">
        <v>9.6</v>
      </c>
      <c r="J267" s="40">
        <v>54.3</v>
      </c>
      <c r="K267" s="41" t="s">
        <v>88</v>
      </c>
      <c r="L267" s="40">
        <v>2.5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30</v>
      </c>
      <c r="E270" s="9"/>
      <c r="F270" s="19">
        <f>SUM(F261:F269)</f>
        <v>730</v>
      </c>
      <c r="G270" s="19">
        <f t="shared" ref="G270:J270" si="114">SUM(G261:G269)</f>
        <v>35.129999999999995</v>
      </c>
      <c r="H270" s="19">
        <f t="shared" si="114"/>
        <v>25.889999999999997</v>
      </c>
      <c r="I270" s="19">
        <f t="shared" si="114"/>
        <v>78.36</v>
      </c>
      <c r="J270" s="19">
        <f t="shared" si="114"/>
        <v>715.81999999999994</v>
      </c>
      <c r="K270" s="25"/>
      <c r="L270" s="19">
        <f t="shared" ref="L270" si="115">SUM(L261:L269)</f>
        <v>170.22999999999996</v>
      </c>
    </row>
    <row r="271" spans="1:12" ht="15.75" thickBot="1" x14ac:dyDescent="0.25">
      <c r="A271" s="27">
        <f>A253</f>
        <v>3</v>
      </c>
      <c r="B271" s="28">
        <f>B253</f>
        <v>4</v>
      </c>
      <c r="C271" s="59" t="s">
        <v>4</v>
      </c>
      <c r="D271" s="60"/>
      <c r="E271" s="29"/>
      <c r="F271" s="30">
        <f>F260+F270</f>
        <v>1230</v>
      </c>
      <c r="G271" s="30">
        <f t="shared" ref="G271:J271" si="116">G260+G270</f>
        <v>59.969999999999992</v>
      </c>
      <c r="H271" s="30">
        <f t="shared" si="116"/>
        <v>42.26</v>
      </c>
      <c r="I271" s="30">
        <f t="shared" si="116"/>
        <v>156.75</v>
      </c>
      <c r="J271" s="30">
        <f t="shared" si="116"/>
        <v>1282.4699999999998</v>
      </c>
      <c r="K271" s="30"/>
      <c r="L271" s="30">
        <f t="shared" ref="L271" si="117">L260+L270</f>
        <v>281.30999999999995</v>
      </c>
    </row>
    <row r="272" spans="1:12" ht="15.75" thickBot="1" x14ac:dyDescent="0.3">
      <c r="A272" s="20">
        <v>3</v>
      </c>
      <c r="B272" s="21">
        <v>5</v>
      </c>
      <c r="C272" s="22" t="s">
        <v>18</v>
      </c>
      <c r="D272" s="5" t="s">
        <v>19</v>
      </c>
      <c r="E272" s="36" t="s">
        <v>94</v>
      </c>
      <c r="F272" s="37">
        <v>110</v>
      </c>
      <c r="G272" s="37">
        <v>16.72</v>
      </c>
      <c r="H272" s="37">
        <v>9.75</v>
      </c>
      <c r="I272" s="37">
        <v>11.5</v>
      </c>
      <c r="J272" s="37">
        <v>200</v>
      </c>
      <c r="K272" s="38">
        <v>208</v>
      </c>
      <c r="L272" s="37">
        <v>56.95</v>
      </c>
    </row>
    <row r="273" spans="1:12" ht="15" x14ac:dyDescent="0.25">
      <c r="A273" s="23"/>
      <c r="B273" s="15"/>
      <c r="C273" s="11"/>
      <c r="D273" s="5" t="s">
        <v>19</v>
      </c>
      <c r="E273" s="39" t="s">
        <v>39</v>
      </c>
      <c r="F273" s="40">
        <v>150</v>
      </c>
      <c r="G273" s="40">
        <v>5.0999999999999996</v>
      </c>
      <c r="H273" s="40">
        <v>9.15</v>
      </c>
      <c r="I273" s="40">
        <v>34.200000000000003</v>
      </c>
      <c r="J273" s="40">
        <v>244.5</v>
      </c>
      <c r="K273" s="41">
        <v>300</v>
      </c>
      <c r="L273" s="40">
        <v>12.54</v>
      </c>
    </row>
    <row r="274" spans="1:12" ht="25.5" x14ac:dyDescent="0.25">
      <c r="A274" s="23"/>
      <c r="B274" s="15"/>
      <c r="C274" s="11"/>
      <c r="D274" s="58" t="s">
        <v>20</v>
      </c>
      <c r="E274" s="39" t="s">
        <v>95</v>
      </c>
      <c r="F274" s="40">
        <v>200</v>
      </c>
      <c r="G274" s="40">
        <v>0.18099999999999999</v>
      </c>
      <c r="H274" s="40">
        <v>0.18099999999999999</v>
      </c>
      <c r="I274" s="40">
        <v>28.4</v>
      </c>
      <c r="J274" s="40">
        <v>111.39</v>
      </c>
      <c r="K274" s="41">
        <v>403</v>
      </c>
      <c r="L274" s="40">
        <v>12.8</v>
      </c>
    </row>
    <row r="275" spans="1:12" ht="15" x14ac:dyDescent="0.25">
      <c r="A275" s="23"/>
      <c r="B275" s="15"/>
      <c r="C275" s="11"/>
      <c r="D275" s="7" t="s">
        <v>28</v>
      </c>
      <c r="E275" s="39" t="s">
        <v>41</v>
      </c>
      <c r="F275" s="40">
        <v>20</v>
      </c>
      <c r="G275" s="40">
        <v>2.54</v>
      </c>
      <c r="H275" s="40">
        <v>0.4</v>
      </c>
      <c r="I275" s="40">
        <v>11.08</v>
      </c>
      <c r="J275" s="40">
        <v>60.3</v>
      </c>
      <c r="K275" s="41" t="s">
        <v>88</v>
      </c>
      <c r="L275" s="40">
        <v>2.5</v>
      </c>
    </row>
    <row r="276" spans="1:12" ht="15" x14ac:dyDescent="0.25">
      <c r="A276" s="23"/>
      <c r="B276" s="15"/>
      <c r="C276" s="11"/>
      <c r="D276" s="7" t="s">
        <v>29</v>
      </c>
      <c r="E276" s="39" t="s">
        <v>42</v>
      </c>
      <c r="F276" s="40">
        <v>20</v>
      </c>
      <c r="G276" s="40">
        <v>1.66</v>
      </c>
      <c r="H276" s="40">
        <v>0.3</v>
      </c>
      <c r="I276" s="40">
        <v>9.6</v>
      </c>
      <c r="J276" s="40">
        <v>54.3</v>
      </c>
      <c r="K276" s="41" t="s">
        <v>88</v>
      </c>
      <c r="L276" s="40">
        <v>2.5</v>
      </c>
    </row>
    <row r="277" spans="1:12" ht="15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30</v>
      </c>
      <c r="E279" s="9"/>
      <c r="F279" s="19">
        <f>SUM(F272:F278)</f>
        <v>500</v>
      </c>
      <c r="G279" s="19">
        <f t="shared" ref="G279:J279" si="118">SUM(G272:G278)</f>
        <v>26.201000000000001</v>
      </c>
      <c r="H279" s="19">
        <f t="shared" si="118"/>
        <v>19.780999999999999</v>
      </c>
      <c r="I279" s="19">
        <f t="shared" si="118"/>
        <v>94.779999999999987</v>
      </c>
      <c r="J279" s="19">
        <f t="shared" si="118"/>
        <v>670.4899999999999</v>
      </c>
      <c r="K279" s="25"/>
      <c r="L279" s="19">
        <f t="shared" ref="L279" si="119">SUM(L272:L278)</f>
        <v>87.29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22</v>
      </c>
      <c r="D280" s="7" t="s">
        <v>23</v>
      </c>
      <c r="E280" s="39" t="s">
        <v>83</v>
      </c>
      <c r="F280" s="40">
        <v>60</v>
      </c>
      <c r="G280" s="40">
        <v>3.52</v>
      </c>
      <c r="H280" s="40">
        <v>12</v>
      </c>
      <c r="I280" s="40">
        <v>2.86</v>
      </c>
      <c r="J280" s="40">
        <v>133.80000000000001</v>
      </c>
      <c r="K280" s="41">
        <v>704</v>
      </c>
      <c r="L280" s="40">
        <v>15.83</v>
      </c>
    </row>
    <row r="281" spans="1:12" ht="15" x14ac:dyDescent="0.25">
      <c r="A281" s="23"/>
      <c r="B281" s="15"/>
      <c r="C281" s="11"/>
      <c r="D281" s="7" t="s">
        <v>24</v>
      </c>
      <c r="E281" s="39" t="s">
        <v>66</v>
      </c>
      <c r="F281" s="40">
        <v>250</v>
      </c>
      <c r="G281" s="40">
        <v>5.85</v>
      </c>
      <c r="H281" s="40">
        <v>4.5199999999999996</v>
      </c>
      <c r="I281" s="40">
        <v>13.92</v>
      </c>
      <c r="J281" s="40">
        <v>121.85</v>
      </c>
      <c r="K281" s="41">
        <v>107</v>
      </c>
      <c r="L281" s="40">
        <v>31.16</v>
      </c>
    </row>
    <row r="282" spans="1:12" ht="15" x14ac:dyDescent="0.25">
      <c r="A282" s="23"/>
      <c r="B282" s="15"/>
      <c r="C282" s="11"/>
      <c r="D282" s="7" t="s">
        <v>25</v>
      </c>
      <c r="E282" s="39" t="s">
        <v>84</v>
      </c>
      <c r="F282" s="40">
        <v>90</v>
      </c>
      <c r="G282" s="40">
        <v>13.46</v>
      </c>
      <c r="H282" s="40">
        <v>16.690000000000001</v>
      </c>
      <c r="I282" s="40">
        <v>2.67</v>
      </c>
      <c r="J282" s="40">
        <v>215.14</v>
      </c>
      <c r="K282" s="41">
        <v>220</v>
      </c>
      <c r="L282" s="40">
        <v>65.010000000000005</v>
      </c>
    </row>
    <row r="283" spans="1:12" ht="15" x14ac:dyDescent="0.25">
      <c r="A283" s="23"/>
      <c r="B283" s="15"/>
      <c r="C283" s="11"/>
      <c r="D283" s="7" t="s">
        <v>26</v>
      </c>
      <c r="E283" s="39" t="s">
        <v>64</v>
      </c>
      <c r="F283" s="40">
        <v>150</v>
      </c>
      <c r="G283" s="40">
        <v>6.6</v>
      </c>
      <c r="H283" s="40">
        <v>4.9000000000000004</v>
      </c>
      <c r="I283" s="40">
        <v>37.1</v>
      </c>
      <c r="J283" s="40">
        <v>223</v>
      </c>
      <c r="K283" s="41">
        <v>306</v>
      </c>
      <c r="L283" s="40">
        <v>12.76</v>
      </c>
    </row>
    <row r="284" spans="1:12" ht="15" x14ac:dyDescent="0.25">
      <c r="A284" s="23"/>
      <c r="B284" s="15"/>
      <c r="C284" s="11"/>
      <c r="D284" s="7" t="s">
        <v>27</v>
      </c>
      <c r="E284" s="39" t="s">
        <v>85</v>
      </c>
      <c r="F284" s="40">
        <v>200</v>
      </c>
      <c r="G284" s="40">
        <v>2.8</v>
      </c>
      <c r="H284" s="40">
        <v>2.2000000000000002</v>
      </c>
      <c r="I284" s="40">
        <v>14.8</v>
      </c>
      <c r="J284" s="40">
        <v>87</v>
      </c>
      <c r="K284" s="41">
        <v>404</v>
      </c>
      <c r="L284" s="40">
        <v>15.89</v>
      </c>
    </row>
    <row r="285" spans="1:12" ht="15" x14ac:dyDescent="0.25">
      <c r="A285" s="23"/>
      <c r="B285" s="15"/>
      <c r="C285" s="11"/>
      <c r="D285" s="7" t="s">
        <v>28</v>
      </c>
      <c r="E285" s="39" t="s">
        <v>41</v>
      </c>
      <c r="F285" s="40">
        <v>20</v>
      </c>
      <c r="G285" s="40">
        <v>2.54</v>
      </c>
      <c r="H285" s="40">
        <v>0.4</v>
      </c>
      <c r="I285" s="40">
        <v>11.08</v>
      </c>
      <c r="J285" s="40">
        <v>60.3</v>
      </c>
      <c r="K285" s="41" t="s">
        <v>88</v>
      </c>
      <c r="L285" s="40">
        <v>2.5</v>
      </c>
    </row>
    <row r="286" spans="1:12" ht="15" x14ac:dyDescent="0.25">
      <c r="A286" s="23"/>
      <c r="B286" s="15"/>
      <c r="C286" s="11"/>
      <c r="D286" s="7" t="s">
        <v>29</v>
      </c>
      <c r="E286" s="39" t="s">
        <v>42</v>
      </c>
      <c r="F286" s="40">
        <v>20</v>
      </c>
      <c r="G286" s="40">
        <v>1.66</v>
      </c>
      <c r="H286" s="40">
        <v>0.3</v>
      </c>
      <c r="I286" s="40">
        <v>9.6</v>
      </c>
      <c r="J286" s="40">
        <v>54.3</v>
      </c>
      <c r="K286" s="41" t="s">
        <v>88</v>
      </c>
      <c r="L286" s="40">
        <v>2.5</v>
      </c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30</v>
      </c>
      <c r="E289" s="9"/>
      <c r="F289" s="19">
        <f>SUM(F280:F288)</f>
        <v>790</v>
      </c>
      <c r="G289" s="19">
        <f t="shared" ref="G289:J289" si="120">SUM(G280:G288)</f>
        <v>36.429999999999993</v>
      </c>
      <c r="H289" s="19">
        <f t="shared" si="120"/>
        <v>41.01</v>
      </c>
      <c r="I289" s="19">
        <f t="shared" si="120"/>
        <v>92.03</v>
      </c>
      <c r="J289" s="19">
        <f t="shared" si="120"/>
        <v>895.38999999999987</v>
      </c>
      <c r="K289" s="25"/>
      <c r="L289" s="19">
        <f t="shared" ref="L289" si="121">SUM(L280:L288)</f>
        <v>145.65</v>
      </c>
    </row>
    <row r="290" spans="1:12" ht="15.75" thickBot="1" x14ac:dyDescent="0.25">
      <c r="A290" s="27">
        <f>A272</f>
        <v>3</v>
      </c>
      <c r="B290" s="28">
        <f>B272</f>
        <v>5</v>
      </c>
      <c r="C290" s="59" t="s">
        <v>4</v>
      </c>
      <c r="D290" s="60"/>
      <c r="E290" s="29"/>
      <c r="F290" s="30">
        <f>F279+F289</f>
        <v>1290</v>
      </c>
      <c r="G290" s="30">
        <f t="shared" ref="G290:J290" si="122">G279+G289</f>
        <v>62.630999999999993</v>
      </c>
      <c r="H290" s="30">
        <f t="shared" si="122"/>
        <v>60.790999999999997</v>
      </c>
      <c r="I290" s="30">
        <f t="shared" si="122"/>
        <v>186.81</v>
      </c>
      <c r="J290" s="30">
        <f t="shared" si="122"/>
        <v>1565.8799999999997</v>
      </c>
      <c r="K290" s="30"/>
      <c r="L290" s="30">
        <f t="shared" ref="L290" si="123">L279+L289</f>
        <v>232.94</v>
      </c>
    </row>
  </sheetData>
  <mergeCells count="18"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Deloproizvoditel</cp:lastModifiedBy>
  <dcterms:created xsi:type="dcterms:W3CDTF">2022-05-16T14:23:56Z</dcterms:created>
  <dcterms:modified xsi:type="dcterms:W3CDTF">2025-01-31T10:12:49Z</dcterms:modified>
</cp:coreProperties>
</file>